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Bidang Perdagangan\Ifir\New folder\"/>
    </mc:Choice>
  </mc:AlternateContent>
  <bookViews>
    <workbookView xWindow="480" yWindow="30" windowWidth="18450" windowHeight="75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6" i="1" l="1"/>
  <c r="G16" i="1"/>
  <c r="A7" i="1" l="1"/>
  <c r="A8" i="1" s="1"/>
  <c r="A9" i="1" s="1"/>
  <c r="A10" i="1" s="1"/>
  <c r="A11" i="1" s="1"/>
  <c r="A12" i="1" s="1"/>
  <c r="A13" i="1" s="1"/>
  <c r="H14" i="1" l="1"/>
  <c r="G14" i="1"/>
  <c r="H13" i="1"/>
  <c r="G13" i="1"/>
  <c r="H8" i="1"/>
  <c r="H6" i="1"/>
</calcChain>
</file>

<file path=xl/sharedStrings.xml><?xml version="1.0" encoding="utf-8"?>
<sst xmlns="http://schemas.openxmlformats.org/spreadsheetml/2006/main" count="65" uniqueCount="54">
  <si>
    <t>Kecamatan</t>
  </si>
  <si>
    <t>Kebutuhan BBM</t>
  </si>
  <si>
    <t>Firmansyah</t>
  </si>
  <si>
    <t>Sungai Kakap</t>
  </si>
  <si>
    <t>Hasan</t>
  </si>
  <si>
    <t>Tanjung Saleh</t>
  </si>
  <si>
    <t>Bensin (/Liter)</t>
  </si>
  <si>
    <t>Solar(/Liter)</t>
  </si>
  <si>
    <t>Nurman</t>
  </si>
  <si>
    <t>Batu Ampar</t>
  </si>
  <si>
    <t>Desa Pengajuan</t>
  </si>
  <si>
    <t>Desa Sungai Besar</t>
  </si>
  <si>
    <t>Jl. Panglima RT.002/RW.003 Desa Padang Tikar Satu</t>
  </si>
  <si>
    <t>Kampung Tengah RT.013/RW.003 Tanjung Saleh</t>
  </si>
  <si>
    <t>Jl. Parit Berkat RT. 012/RW.005 Punggur Besar</t>
  </si>
  <si>
    <t>Jl. Karya Bersama RT.03/RW.VII Desa Kubu</t>
  </si>
  <si>
    <t>Desa Kubu</t>
  </si>
  <si>
    <t>Kubu</t>
  </si>
  <si>
    <t>Ilham Maulana (CV.RESTU ALBARI)</t>
  </si>
  <si>
    <t>Haidir</t>
  </si>
  <si>
    <t>Jl. Panglima RT.002/RW.001 Desa Padang Tikar Satu</t>
  </si>
  <si>
    <t>Desa Padang Tikar Satu</t>
  </si>
  <si>
    <t>No</t>
  </si>
  <si>
    <t>Muhammad Jabir</t>
  </si>
  <si>
    <t>Dusun Sungai Pandan RT.014/RW.006 Desa Nipah Panjang</t>
  </si>
  <si>
    <t>Desa Nipah Panjang</t>
  </si>
  <si>
    <t>Desa Teluk Teluk Nimbung</t>
  </si>
  <si>
    <t>Musa</t>
  </si>
  <si>
    <t>Jalan Ali Karim Rt.001/RW.003 Desa Selat Remis, Teluk Pekedai</t>
  </si>
  <si>
    <t>Desa Kuala Karang</t>
  </si>
  <si>
    <t>Teluk Pekedai</t>
  </si>
  <si>
    <t>Dusun Fajar Karya RT.005/RW.010 Desa Kubu</t>
  </si>
  <si>
    <t>Imam Taufik Himawan (CV. ADI JAYA)</t>
  </si>
  <si>
    <t>Daftar Pemohon Sub Penyalur BBM</t>
  </si>
  <si>
    <t>Nama Pemohon</t>
  </si>
  <si>
    <t>Alamat Pemohon</t>
  </si>
  <si>
    <t>Kelengkapan Persyaratan</t>
  </si>
  <si>
    <t>BUMDES Sepok Laut</t>
  </si>
  <si>
    <t>Desa Sepok Laut</t>
  </si>
  <si>
    <t>24/04/2018</t>
  </si>
  <si>
    <t>14/08/2018</t>
  </si>
  <si>
    <t>13/08/2018</t>
  </si>
  <si>
    <t>30/07/2018</t>
  </si>
  <si>
    <t>31/08/2018</t>
  </si>
  <si>
    <t>Tanggal Pengajuan</t>
  </si>
  <si>
    <t>Mengetahui,</t>
  </si>
  <si>
    <t>Kepala Bidang Perdagangan</t>
  </si>
  <si>
    <t>Kepala Seksi Perijinan dan Pendaftaran Perusahaan</t>
  </si>
  <si>
    <t>M. Yusup, S.Sos, M.Si</t>
  </si>
  <si>
    <t>Asep Kurniawan, SE</t>
  </si>
  <si>
    <t>NIP : 19661212 198703 1 013</t>
  </si>
  <si>
    <t>Nip : 19870619 201001 1 002</t>
  </si>
  <si>
    <t>Desa Teluk Pekedai Satu</t>
  </si>
  <si>
    <t>28/02/2019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</si>
</sst>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 Rounded MT Bold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D21" sqref="D21"/>
    </sheetView>
  </sheetViews>
  <sheetFormatPr defaultRowHeight="15" x14ac:dyDescent="0.25"/>
  <cols>
    <col min="1" max="1" width="5" style="4" customWidth="1"/>
    <col min="2" max="2" width="23" style="4" customWidth="1"/>
    <col min="3" max="3" width="64.7109375" style="4" customWidth="1"/>
    <col min="4" max="4" width="22.7109375" style="4" customWidth="1"/>
    <col min="5" max="5" width="29.42578125" style="4" customWidth="1"/>
    <col min="6" max="6" width="17.7109375" style="4" customWidth="1"/>
    <col min="7" max="7" width="18" style="4" customWidth="1"/>
    <col min="8" max="8" width="18.7109375" style="4" customWidth="1"/>
    <col min="9" max="9" width="20.140625" style="4" customWidth="1"/>
    <col min="10" max="16384" width="9.140625" style="4"/>
  </cols>
  <sheetData>
    <row r="1" spans="1:10" ht="27" x14ac:dyDescent="0.25">
      <c r="A1" s="19" t="s">
        <v>33</v>
      </c>
      <c r="B1" s="19"/>
      <c r="C1" s="19"/>
      <c r="D1" s="19"/>
      <c r="E1" s="19"/>
      <c r="F1" s="19"/>
      <c r="G1" s="19"/>
      <c r="H1" s="19"/>
    </row>
    <row r="2" spans="1:10" ht="27" x14ac:dyDescent="0.25">
      <c r="A2" s="2"/>
      <c r="B2" s="2"/>
      <c r="C2" s="2"/>
      <c r="D2" s="9"/>
      <c r="E2" s="2"/>
      <c r="F2" s="2"/>
      <c r="G2" s="2"/>
      <c r="H2" s="2"/>
    </row>
    <row r="4" spans="1:10" ht="15.75" customHeight="1" x14ac:dyDescent="0.25">
      <c r="A4" s="30" t="s">
        <v>22</v>
      </c>
      <c r="B4" s="20" t="s">
        <v>34</v>
      </c>
      <c r="C4" s="20" t="s">
        <v>35</v>
      </c>
      <c r="D4" s="21" t="s">
        <v>44</v>
      </c>
      <c r="E4" s="20" t="s">
        <v>10</v>
      </c>
      <c r="F4" s="20" t="s">
        <v>0</v>
      </c>
      <c r="G4" s="20" t="s">
        <v>1</v>
      </c>
      <c r="H4" s="20"/>
      <c r="I4" s="29" t="s">
        <v>36</v>
      </c>
      <c r="J4" s="8"/>
    </row>
    <row r="5" spans="1:10" ht="15.75" customHeight="1" x14ac:dyDescent="0.25">
      <c r="A5" s="30"/>
      <c r="B5" s="20"/>
      <c r="C5" s="20"/>
      <c r="D5" s="22"/>
      <c r="E5" s="20"/>
      <c r="F5" s="20"/>
      <c r="G5" s="1" t="s">
        <v>6</v>
      </c>
      <c r="H5" s="1" t="s">
        <v>7</v>
      </c>
      <c r="I5" s="29"/>
    </row>
    <row r="6" spans="1:10" x14ac:dyDescent="0.25">
      <c r="A6" s="5">
        <v>1</v>
      </c>
      <c r="B6" s="13" t="s">
        <v>19</v>
      </c>
      <c r="C6" s="6" t="s">
        <v>20</v>
      </c>
      <c r="D6" s="6" t="s">
        <v>39</v>
      </c>
      <c r="E6" s="6" t="s">
        <v>21</v>
      </c>
      <c r="F6" s="6" t="s">
        <v>9</v>
      </c>
      <c r="G6" s="17">
        <v>303</v>
      </c>
      <c r="H6" s="17">
        <f>SUM(25+10+10+10+10+5+6+4+7+7+10+5+10+10+10+10+10+10+10+10+10+10+10+10+10+10+10+10+10+25+10+10+10+10+25+25+10+20+35+10+15+15+20+30+30+30+10+30+10+10+10+5+10+10+15+10+10+5+10+5+10+10+5+5+10+10+10+10+10+20+10+10+10+10+10+10+5+5+5+10+10+5+10+5+10+25+10+20+20+20+20+20+20+35+20+35+25+25+5+5+25+5+5+5+5+20+25+30+25+5+5+5+20+20+5+20+5+20+25+30+40+20+5+5+4+4+4+4+4+4+4+5+5+10+20+25+10+10+10+10+5+10+5)</f>
        <v>1817</v>
      </c>
      <c r="I6" s="6"/>
    </row>
    <row r="7" spans="1:10" ht="29.25" customHeight="1" x14ac:dyDescent="0.25">
      <c r="A7" s="5">
        <f>1+A6</f>
        <v>2</v>
      </c>
      <c r="B7" s="14" t="s">
        <v>32</v>
      </c>
      <c r="C7" s="6" t="s">
        <v>31</v>
      </c>
      <c r="D7" s="6" t="s">
        <v>42</v>
      </c>
      <c r="E7" s="6" t="s">
        <v>16</v>
      </c>
      <c r="F7" s="6" t="s">
        <v>17</v>
      </c>
      <c r="G7" s="17">
        <v>1201</v>
      </c>
      <c r="H7" s="17">
        <v>2124</v>
      </c>
      <c r="I7" s="6"/>
    </row>
    <row r="8" spans="1:10" x14ac:dyDescent="0.25">
      <c r="A8" s="5">
        <f t="shared" ref="A8:A13" si="0">1+A7</f>
        <v>3</v>
      </c>
      <c r="B8" s="13" t="s">
        <v>2</v>
      </c>
      <c r="C8" s="6" t="s">
        <v>14</v>
      </c>
      <c r="D8" s="10">
        <v>43381</v>
      </c>
      <c r="E8" s="6" t="s">
        <v>5</v>
      </c>
      <c r="F8" s="6" t="s">
        <v>3</v>
      </c>
      <c r="G8" s="17">
        <v>512</v>
      </c>
      <c r="H8" s="17">
        <f>SUM(35+30+35+35+30+30+25+30+35+30+25+20+25+25+25+25+25+25+25+25+10+15+8+10+5+5+5+25+5+5+25+20+20+10+15+20+60+35+35+35+25+10+10+15+10+35+25+30+30+35+35+25+35+8+25+25+30+25+35+35+35+28+30+35+30+25+25+25+20+20+25+50+25+25+25+25+25+25+25+25+25+30+25+30+30+25+30+35+35+30+30+35+30+25+30+30+25+55+35+25+30+25+35+30+30+35+30+25+15+25+25+20+15+25+15+25+20+15+15+30+25+20+25+20+25+30+25+30+35+25+25+25+35+35+30+30+8+7+5+5+5+5+7+20+10+15+10+5+10+10+20+5+5+25+5+10+5+10+5+20+10+10+5+5+10+5+20+5+5+20+5+15+15+5+5+10+20+5+15+5+5+5+5+10+5+15+5+5+5+20+25+10+5+5+5+5+25+5+5+20+10+5+5+5+5+5+10+5+5+15+5+5+5+25+15+5+10+5+15+5+5+5+5+5+15+5+5+5+10+5+5+5+20+5+5+5+5+5+5+15+5+5+5+10+5+5+5+5+5+5+10+5+5+10+20+25+20+15+15+10+10+15+25+20+5+15+20+25+15+10+20+20+15+25+10+20+15+5+20+20+20+15+25+10+5+20+20+25+20+15+25+20+10+15+20+10+25+20+15+10+15+20+20+15+20+15+20+10+10+5+115+20+25+15+20+20+25+20+25+20+5+25+25+20+10+25+20+25+25+25+15+15+25+20+5+15+15+20+25+25+20+20+25+15+20+5+5+15+25+25+25+15+25+25+20+25+15+25+20+20+15+20+25+25+20+15+5+5+5)</f>
        <v>6671</v>
      </c>
      <c r="I8" s="6"/>
    </row>
    <row r="9" spans="1:10" x14ac:dyDescent="0.25">
      <c r="A9" s="5">
        <f t="shared" si="0"/>
        <v>4</v>
      </c>
      <c r="B9" s="13" t="s">
        <v>4</v>
      </c>
      <c r="C9" s="6" t="s">
        <v>13</v>
      </c>
      <c r="D9" s="6"/>
      <c r="E9" s="6" t="s">
        <v>5</v>
      </c>
      <c r="F9" s="6" t="s">
        <v>3</v>
      </c>
      <c r="G9" s="17"/>
      <c r="H9" s="17">
        <v>4005</v>
      </c>
      <c r="I9" s="6"/>
    </row>
    <row r="10" spans="1:10" x14ac:dyDescent="0.25">
      <c r="A10" s="5">
        <f t="shared" si="0"/>
        <v>5</v>
      </c>
      <c r="B10" s="13" t="s">
        <v>8</v>
      </c>
      <c r="C10" s="6" t="s">
        <v>12</v>
      </c>
      <c r="D10" s="6" t="s">
        <v>41</v>
      </c>
      <c r="E10" s="6" t="s">
        <v>11</v>
      </c>
      <c r="F10" s="6" t="s">
        <v>9</v>
      </c>
      <c r="G10" s="17">
        <v>318</v>
      </c>
      <c r="H10" s="17"/>
      <c r="I10" s="6"/>
    </row>
    <row r="11" spans="1:10" ht="31.5" customHeight="1" x14ac:dyDescent="0.25">
      <c r="A11" s="12">
        <f t="shared" si="0"/>
        <v>6</v>
      </c>
      <c r="B11" s="15" t="s">
        <v>18</v>
      </c>
      <c r="C11" s="6" t="s">
        <v>15</v>
      </c>
      <c r="D11" s="6" t="s">
        <v>40</v>
      </c>
      <c r="E11" s="6" t="s">
        <v>16</v>
      </c>
      <c r="F11" s="6" t="s">
        <v>17</v>
      </c>
      <c r="G11" s="17">
        <v>3025</v>
      </c>
      <c r="H11" s="17">
        <v>3240</v>
      </c>
      <c r="I11" s="6"/>
    </row>
    <row r="12" spans="1:10" x14ac:dyDescent="0.25">
      <c r="A12" s="5">
        <f t="shared" si="0"/>
        <v>7</v>
      </c>
      <c r="B12" s="13" t="s">
        <v>27</v>
      </c>
      <c r="C12" s="6" t="s">
        <v>28</v>
      </c>
      <c r="D12" s="6" t="s">
        <v>43</v>
      </c>
      <c r="E12" s="6" t="s">
        <v>29</v>
      </c>
      <c r="F12" s="6" t="s">
        <v>30</v>
      </c>
      <c r="G12" s="17"/>
      <c r="H12" s="17">
        <v>67500</v>
      </c>
      <c r="I12" s="6"/>
    </row>
    <row r="13" spans="1:10" x14ac:dyDescent="0.25">
      <c r="A13" s="27">
        <f t="shared" si="0"/>
        <v>8</v>
      </c>
      <c r="B13" s="25" t="s">
        <v>23</v>
      </c>
      <c r="C13" s="6" t="s">
        <v>24</v>
      </c>
      <c r="D13" s="11">
        <v>43262</v>
      </c>
      <c r="E13" s="6" t="s">
        <v>25</v>
      </c>
      <c r="F13" s="6" t="s">
        <v>9</v>
      </c>
      <c r="G13" s="17">
        <f>SUM(10+20+20+200+20+20+20+10+10+5+5+10+10+5+5+20+15+20+5+15+5+25+5+5+5+15+15+5+10+5+15+15+5+50+10+25+5+15+5+10+5+25+5+5+5+5+5+5+5+10+5+5+10+5+5+5+5+5+5+5+5+5+10+5+15+10+5+5+10+10+5+5+10+5+20+10+15+10+10+15+5+5+5+20+15+5+5+5+5+5+50+10+5+5+15+5)</f>
        <v>1175</v>
      </c>
      <c r="H13" s="17">
        <f>SUM(5+30+30+200+10+15+15+50+20+15+15+50)</f>
        <v>455</v>
      </c>
      <c r="I13" s="6"/>
    </row>
    <row r="14" spans="1:10" x14ac:dyDescent="0.25">
      <c r="A14" s="28"/>
      <c r="B14" s="26"/>
      <c r="C14" s="6" t="s">
        <v>24</v>
      </c>
      <c r="D14" s="11">
        <v>43323</v>
      </c>
      <c r="E14" s="6" t="s">
        <v>26</v>
      </c>
      <c r="F14" s="6" t="s">
        <v>9</v>
      </c>
      <c r="G14" s="17">
        <f>SUM(5+5+5+5+25+20+20+10+10+5+15+10+15+20+5+20+20+5+5+15+5+25+15+5+5+15+5+30+10+10+5+15+10+5+10+5+25+10+20+25+5+50+5+5+5+10+5+5+5+10+25+5+10+5+5+5+5+25+20+10+5+5+5+5+15+10+5+40+50+20+25+20)</f>
        <v>920</v>
      </c>
      <c r="H14" s="17">
        <f>SUM(15+10+15+15+40+15+15+20+100+100+100+50)</f>
        <v>495</v>
      </c>
      <c r="I14" s="6"/>
    </row>
    <row r="15" spans="1:10" x14ac:dyDescent="0.25">
      <c r="A15" s="5">
        <v>9</v>
      </c>
      <c r="B15" s="14" t="s">
        <v>37</v>
      </c>
      <c r="C15" s="6" t="s">
        <v>38</v>
      </c>
      <c r="D15" s="6"/>
      <c r="E15" s="6" t="s">
        <v>38</v>
      </c>
      <c r="F15" s="6" t="s">
        <v>3</v>
      </c>
      <c r="G15" s="17"/>
      <c r="H15" s="17"/>
      <c r="I15" s="6"/>
    </row>
    <row r="16" spans="1:10" x14ac:dyDescent="0.25">
      <c r="A16" s="5">
        <v>10</v>
      </c>
      <c r="B16" s="18"/>
      <c r="C16" s="18"/>
      <c r="D16" s="18" t="s">
        <v>53</v>
      </c>
      <c r="E16" s="18" t="s">
        <v>52</v>
      </c>
      <c r="F16" s="18" t="s">
        <v>30</v>
      </c>
      <c r="G16" s="18">
        <f>8100+8970+11760+9240</f>
        <v>38070</v>
      </c>
      <c r="H16" s="18">
        <f>3150+6750</f>
        <v>9900</v>
      </c>
      <c r="I16" s="18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D19" s="3" t="s">
        <v>45</v>
      </c>
      <c r="E19" s="3"/>
      <c r="F19" s="3"/>
      <c r="G19" s="3"/>
      <c r="H19" s="3"/>
    </row>
    <row r="20" spans="1:8" x14ac:dyDescent="0.25">
      <c r="A20" s="3"/>
      <c r="B20" s="3"/>
      <c r="D20" s="3" t="s">
        <v>46</v>
      </c>
      <c r="E20" s="3"/>
      <c r="F20" s="3"/>
      <c r="G20" s="3" t="s">
        <v>47</v>
      </c>
      <c r="H20" s="3"/>
    </row>
    <row r="21" spans="1:8" x14ac:dyDescent="0.25">
      <c r="A21" s="3"/>
      <c r="B21" s="3"/>
      <c r="D21" s="3"/>
      <c r="E21" s="3"/>
      <c r="F21" s="3"/>
      <c r="G21" s="3"/>
      <c r="H21" s="3"/>
    </row>
    <row r="22" spans="1:8" x14ac:dyDescent="0.25">
      <c r="A22" s="3"/>
      <c r="B22" s="3"/>
      <c r="D22" s="3"/>
      <c r="E22" s="3"/>
      <c r="F22" s="3"/>
      <c r="G22" s="3"/>
      <c r="H22" s="3"/>
    </row>
    <row r="23" spans="1:8" x14ac:dyDescent="0.25">
      <c r="A23" s="3"/>
      <c r="B23" s="3"/>
      <c r="D23" s="3"/>
      <c r="E23" s="3"/>
      <c r="F23" s="3"/>
      <c r="G23" s="3"/>
      <c r="H23" s="3"/>
    </row>
    <row r="24" spans="1:8" x14ac:dyDescent="0.25">
      <c r="A24" s="3"/>
      <c r="B24" s="3"/>
      <c r="D24" s="3"/>
      <c r="E24" s="3"/>
      <c r="F24" s="3"/>
      <c r="G24" s="3"/>
      <c r="H24" s="3"/>
    </row>
    <row r="25" spans="1:8" x14ac:dyDescent="0.25">
      <c r="A25" s="3"/>
      <c r="B25" s="3"/>
      <c r="D25" s="16" t="s">
        <v>48</v>
      </c>
      <c r="E25" s="3"/>
      <c r="F25" s="23" t="s">
        <v>49</v>
      </c>
      <c r="G25" s="23"/>
      <c r="H25" s="23"/>
    </row>
    <row r="26" spans="1:8" x14ac:dyDescent="0.25">
      <c r="A26" s="3"/>
      <c r="B26" s="3"/>
      <c r="D26" s="3" t="s">
        <v>50</v>
      </c>
      <c r="E26" s="3"/>
      <c r="F26" s="24" t="s">
        <v>51</v>
      </c>
      <c r="G26" s="24"/>
      <c r="H26" s="24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7"/>
      <c r="D28" s="7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</sheetData>
  <mergeCells count="13">
    <mergeCell ref="F25:H25"/>
    <mergeCell ref="F26:H26"/>
    <mergeCell ref="B13:B14"/>
    <mergeCell ref="A13:A14"/>
    <mergeCell ref="I4:I5"/>
    <mergeCell ref="A4:A5"/>
    <mergeCell ref="A1:H1"/>
    <mergeCell ref="B4:B5"/>
    <mergeCell ref="C4:C5"/>
    <mergeCell ref="E4:E5"/>
    <mergeCell ref="F4:F5"/>
    <mergeCell ref="G4:H4"/>
    <mergeCell ref="D4:D5"/>
  </mergeCells>
  <pageMargins left="0.2" right="0.16" top="0.75" bottom="0.75" header="0.3" footer="0.3"/>
  <pageSetup paperSize="10000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by 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LOGIN</cp:lastModifiedBy>
  <cp:lastPrinted>2019-05-13T19:45:16Z</cp:lastPrinted>
  <dcterms:created xsi:type="dcterms:W3CDTF">2019-01-17T20:36:30Z</dcterms:created>
  <dcterms:modified xsi:type="dcterms:W3CDTF">2019-09-05T04:43:18Z</dcterms:modified>
</cp:coreProperties>
</file>