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66"/>
  <workbookPr/>
  <mc:AlternateContent xmlns:mc="http://schemas.openxmlformats.org/markup-compatibility/2006">
    <mc:Choice Requires="x15">
      <x15ac:absPath xmlns:x15ac="http://schemas.microsoft.com/office/spreadsheetml/2010/11/ac" url="D:\DIMAS W\DKUMPP\DATA\Bidang Perdagangan\"/>
    </mc:Choice>
  </mc:AlternateContent>
  <bookViews>
    <workbookView xWindow="645" yWindow="1185" windowWidth="24240" windowHeight="13740" tabRatio="500" activeTab="1"/>
  </bookViews>
  <sheets>
    <sheet name="Agen" sheetId="2" r:id="rId1"/>
    <sheet name="Pangkalan" sheetId="1" r:id="rId2"/>
    <sheet name="Realisasi" sheetId="3" r:id="rId3"/>
  </sheets>
  <definedNames>
    <definedName name="_xlnm.Print_Area" localSheetId="0">Agen!$A$1:$H$14</definedName>
    <definedName name="_xlnm.Print_Area" localSheetId="1">Pangkalan!$A$1:$F$183</definedName>
    <definedName name="_xlnm.Print_Area" localSheetId="2">Realisasi!$A$13:$R$19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D18" i="3"/>
  <c r="Q18" i="3"/>
  <c r="R18" i="3" s="1"/>
  <c r="Q17" i="3"/>
  <c r="R17" i="3" s="1"/>
  <c r="Q16" i="3"/>
</calcChain>
</file>

<file path=xl/sharedStrings.xml><?xml version="1.0" encoding="utf-8"?>
<sst xmlns="http://schemas.openxmlformats.org/spreadsheetml/2006/main" count="2269" uniqueCount="1153">
  <si>
    <t>Alamat</t>
  </si>
  <si>
    <t>Kelurahan</t>
  </si>
  <si>
    <t>Kecamatan</t>
  </si>
  <si>
    <t>Kota</t>
  </si>
  <si>
    <t>Provinsi</t>
  </si>
  <si>
    <t>Nama Agen LPG Pensupply</t>
  </si>
  <si>
    <t>Latitude</t>
  </si>
  <si>
    <t>Longtitude</t>
  </si>
  <si>
    <t>Status</t>
  </si>
  <si>
    <t>FATIMAH</t>
  </si>
  <si>
    <t>Kom. Griya Husada Blok A 23</t>
  </si>
  <si>
    <t>SEI/SUNGAI RAYA</t>
  </si>
  <si>
    <t>KAB. KUBU RAYA</t>
  </si>
  <si>
    <t xml:space="preserve">Kalimantan Barat                                  </t>
  </si>
  <si>
    <t xml:space="preserve">PT. KAPUAS MITRA KUBU RAYA         </t>
  </si>
  <si>
    <t>0.08856</t>
  </si>
  <si>
    <t>109.35211</t>
  </si>
  <si>
    <t>Active</t>
  </si>
  <si>
    <t>YUSNINGRUM</t>
  </si>
  <si>
    <t>Dusun Wonosari</t>
  </si>
  <si>
    <t>SEI/SUNGAI BULAN</t>
  </si>
  <si>
    <t>109.462638</t>
  </si>
  <si>
    <t>0.327449</t>
  </si>
  <si>
    <t>ARIE AFRIZAL HERIDA</t>
  </si>
  <si>
    <t>Komplek Raya</t>
  </si>
  <si>
    <t>KAPUR</t>
  </si>
  <si>
    <t>109.400040</t>
  </si>
  <si>
    <t>0.065208</t>
  </si>
  <si>
    <t>ABDUL AZIS</t>
  </si>
  <si>
    <t>Komplek Istana Griya I Block C 23</t>
  </si>
  <si>
    <t>0.16443</t>
  </si>
  <si>
    <t>109.42628</t>
  </si>
  <si>
    <t>JEMAN</t>
  </si>
  <si>
    <t>Jl. Hasanuddin Dsn. Angsana II</t>
  </si>
  <si>
    <t>PAL SEMBILAN</t>
  </si>
  <si>
    <t>SEI/SUNGAI KAKAP</t>
  </si>
  <si>
    <t>Jeman</t>
  </si>
  <si>
    <t xml:space="preserve">PT. SALU ALFIAN                    </t>
  </si>
  <si>
    <t>0.06456</t>
  </si>
  <si>
    <t>109.25565</t>
  </si>
  <si>
    <t>Jl. Kalimas Tengah Dsn. Mawar</t>
  </si>
  <si>
    <t>KALIMAS</t>
  </si>
  <si>
    <t>Al Qadri</t>
  </si>
  <si>
    <t>0.080402</t>
  </si>
  <si>
    <t>109.259565</t>
  </si>
  <si>
    <t>ARMAN SETIAWAN</t>
  </si>
  <si>
    <t>Jl. Komp.Candra Asri No. A6</t>
  </si>
  <si>
    <t>Arman Setiawan</t>
  </si>
  <si>
    <t>0.09188</t>
  </si>
  <si>
    <t>109.34730</t>
  </si>
  <si>
    <t>MERI AULYA</t>
  </si>
  <si>
    <t>Dusun Beringin Jl. Rintis</t>
  </si>
  <si>
    <t>SEI/SUNGAI DERAS</t>
  </si>
  <si>
    <t>TELUK/TELOK PAKEDAI</t>
  </si>
  <si>
    <t>Meri Aulya</t>
  </si>
  <si>
    <t>0.26662</t>
  </si>
  <si>
    <t>109.22948</t>
  </si>
  <si>
    <t>NURHIDAYAH</t>
  </si>
  <si>
    <t>Jl. Jeruju Besar</t>
  </si>
  <si>
    <t>JERUJU BESAR</t>
  </si>
  <si>
    <t>Nurhidayah</t>
  </si>
  <si>
    <t>0.0055</t>
  </si>
  <si>
    <t>109.19325</t>
  </si>
  <si>
    <t>Suriyani Amd.Keb</t>
  </si>
  <si>
    <t>Jl. Desa Durian</t>
  </si>
  <si>
    <t>DURIAN (SUNGAI DURIAN)</t>
  </si>
  <si>
    <t>SEI/SUNGAI AMBAWANG</t>
  </si>
  <si>
    <t>Suriayani Amd.Keb</t>
  </si>
  <si>
    <t>0.03398</t>
  </si>
  <si>
    <t>109.2605</t>
  </si>
  <si>
    <t>Tutiana</t>
  </si>
  <si>
    <t>Jl. Pramuka</t>
  </si>
  <si>
    <t>SEI/SUNGAI RENGAS</t>
  </si>
  <si>
    <t>0.0494</t>
  </si>
  <si>
    <t>109.2551</t>
  </si>
  <si>
    <t>Risnawati</t>
  </si>
  <si>
    <t>Dusun Karya Bersama Rt.005 Rw 008, desa Kubu Kec. Kubu, Kab. Kubu Raya</t>
  </si>
  <si>
    <t>KUBU</t>
  </si>
  <si>
    <t xml:space="preserve">PT. TUNAS SUBUR SENTOSA            </t>
  </si>
  <si>
    <t>0.48927</t>
  </si>
  <si>
    <t>109.37692</t>
  </si>
  <si>
    <t>Maryono</t>
  </si>
  <si>
    <t>Dusun Keramat I Perum. Bumi Ayu Lestari RT/RW 022/001</t>
  </si>
  <si>
    <t>KUALA DUA</t>
  </si>
  <si>
    <t>MARYONO</t>
  </si>
  <si>
    <t xml:space="preserve">PT. PERTA MANDIRI                  </t>
  </si>
  <si>
    <t>0.328798</t>
  </si>
  <si>
    <t>109.408415</t>
  </si>
  <si>
    <t>Awalludin</t>
  </si>
  <si>
    <t>Jl. Raya TPI RT/RW 002/012</t>
  </si>
  <si>
    <t>AWALLUDIN</t>
  </si>
  <si>
    <t>-0.00355</t>
  </si>
  <si>
    <t>109.28622</t>
  </si>
  <si>
    <t>Sumadi</t>
  </si>
  <si>
    <t>Komp. Bumi Indah Permai RT/RW 011/010</t>
  </si>
  <si>
    <t>ARANG LIMBUNG</t>
  </si>
  <si>
    <t>SUMADI</t>
  </si>
  <si>
    <t>-0.2296</t>
  </si>
  <si>
    <t>109.3069</t>
  </si>
  <si>
    <t>Eryanto Setyawan Lim</t>
  </si>
  <si>
    <t>Jl. Perdamaian RT/RW 055/009</t>
  </si>
  <si>
    <t>ERYANTO SETYAWAN LIM</t>
  </si>
  <si>
    <t xml:space="preserve">PT. MITRA SURYA LESTARI            </t>
  </si>
  <si>
    <t>-0.066295</t>
  </si>
  <si>
    <t>109.300913</t>
  </si>
  <si>
    <t>Iskandar</t>
  </si>
  <si>
    <t>Dusun Jaya Paraya RT. 003/RW. 001</t>
  </si>
  <si>
    <t>KOREK</t>
  </si>
  <si>
    <t>ISKANDAR</t>
  </si>
  <si>
    <t>-0.039995</t>
  </si>
  <si>
    <t>109.541402</t>
  </si>
  <si>
    <t>Anton</t>
  </si>
  <si>
    <t>Jl. Raya Desa Kapur No. 12</t>
  </si>
  <si>
    <t>ANTON</t>
  </si>
  <si>
    <t xml:space="preserve">PT. ERRAVA KALBAR                  </t>
  </si>
  <si>
    <t>0.07185</t>
  </si>
  <si>
    <t>109.39181</t>
  </si>
  <si>
    <t>Ns. Lestari Makmuriana</t>
  </si>
  <si>
    <t>Jl. Adisucipto Gg. Bunga RT / RW 007 / 008</t>
  </si>
  <si>
    <t>NS. LESTARI MAKMURIANA</t>
  </si>
  <si>
    <t>0.96231</t>
  </si>
  <si>
    <t>109.4870</t>
  </si>
  <si>
    <t>Yunita Berlina</t>
  </si>
  <si>
    <t>Jl. Trans Kalimantan Gg. Budaya No. 1 RT / RW 012 / 010</t>
  </si>
  <si>
    <t>SEI/SUNGAI AMBAWANG KUALA</t>
  </si>
  <si>
    <t>YUNITA BERLINA</t>
  </si>
  <si>
    <t>0.155</t>
  </si>
  <si>
    <t>109.2339</t>
  </si>
  <si>
    <t>Tartisius</t>
  </si>
  <si>
    <t>Dusun Pancaroba RT / RW 003 / 001</t>
  </si>
  <si>
    <t>PANCA ROBA</t>
  </si>
  <si>
    <t>TARTISIUS</t>
  </si>
  <si>
    <t>-0.0146449</t>
  </si>
  <si>
    <t>109.699389</t>
  </si>
  <si>
    <t>Ridwan Yusuf</t>
  </si>
  <si>
    <t>Dusun Pinang Baru RT/RW 015/008</t>
  </si>
  <si>
    <t>PINANG LUAR</t>
  </si>
  <si>
    <t>081345311177</t>
  </si>
  <si>
    <t>RIDWAN YUSUF</t>
  </si>
  <si>
    <t>0.27747</t>
  </si>
  <si>
    <t>109.35844</t>
  </si>
  <si>
    <t>Suharsono.SH</t>
  </si>
  <si>
    <t>Dusun Purworejo RT/RW 005/010</t>
  </si>
  <si>
    <t>AIR PUTIH</t>
  </si>
  <si>
    <t>SUHARSONO.SH</t>
  </si>
  <si>
    <t>-0.441297</t>
  </si>
  <si>
    <t>109.345325</t>
  </si>
  <si>
    <t>Vika Ardya</t>
  </si>
  <si>
    <t>Dusun Rawa RT/RW 05/012</t>
  </si>
  <si>
    <t>VIKA ARDYA</t>
  </si>
  <si>
    <t>0.5315259</t>
  </si>
  <si>
    <t>109.44259114</t>
  </si>
  <si>
    <t>Iskandar Zulkarnain</t>
  </si>
  <si>
    <t>Teluk Nangka RT/RW 004/002</t>
  </si>
  <si>
    <t>TELUK NANGKA</t>
  </si>
  <si>
    <t>ISKANDAR ZULKARNAIN</t>
  </si>
  <si>
    <t>0.45581</t>
  </si>
  <si>
    <t>109.40806429</t>
  </si>
  <si>
    <t>Irma Prihartini</t>
  </si>
  <si>
    <t>Jl. Karya Sosial Komp. Permata Permai No. B.9</t>
  </si>
  <si>
    <t>081256019277</t>
  </si>
  <si>
    <t>IRMA PRIHARTINI</t>
  </si>
  <si>
    <t xml:space="preserve">PT. ZARIAMOUR                      </t>
  </si>
  <si>
    <t>0.31262</t>
  </si>
  <si>
    <t>109.23374350</t>
  </si>
  <si>
    <t>Urai Dodi Cahyadi</t>
  </si>
  <si>
    <t>Jl. Wonodadi 2 Komp. Karya Agung Sejahtera Blok Intan B.18 RW/RT 11/05</t>
  </si>
  <si>
    <t>URAI DODI CAHYADI</t>
  </si>
  <si>
    <t>0.1108250</t>
  </si>
  <si>
    <t>109.2814440</t>
  </si>
  <si>
    <t>Yusufu</t>
  </si>
  <si>
    <t>Jl. Pembangunan Nipah Kuning</t>
  </si>
  <si>
    <t>YUSUFU</t>
  </si>
  <si>
    <t>0.0276327</t>
  </si>
  <si>
    <t>109.17126708</t>
  </si>
  <si>
    <t>Jamaludin</t>
  </si>
  <si>
    <t>Jl. Raya Desa Mekar Baru(Desa Kapur) RT/RW 02/06</t>
  </si>
  <si>
    <t>MEKAR SARI</t>
  </si>
  <si>
    <t>JAMALUDIN</t>
  </si>
  <si>
    <t>0.04350</t>
  </si>
  <si>
    <t>109.23506</t>
  </si>
  <si>
    <t>Alex Morang</t>
  </si>
  <si>
    <t>Jl. Pramuka No. 20 RT/RW 15/10</t>
  </si>
  <si>
    <t>ALEX MORANG</t>
  </si>
  <si>
    <t>-0.00599</t>
  </si>
  <si>
    <t>109.28131</t>
  </si>
  <si>
    <t>Suhendri</t>
  </si>
  <si>
    <t>Jl. Jeruju Besar RT/RW 02/03</t>
  </si>
  <si>
    <t>SUHENDRI</t>
  </si>
  <si>
    <t>-0.01005</t>
  </si>
  <si>
    <t>109.19541</t>
  </si>
  <si>
    <t>Neneng</t>
  </si>
  <si>
    <t>Dusun Rawa Karya</t>
  </si>
  <si>
    <t>NENENG</t>
  </si>
  <si>
    <t xml:space="preserve">PT. USAHA GAS BERSAMA              </t>
  </si>
  <si>
    <t>0.0030370</t>
  </si>
  <si>
    <t>109.021224</t>
  </si>
  <si>
    <t>Gustina</t>
  </si>
  <si>
    <t>Komplek Kurnia Karya No. B2</t>
  </si>
  <si>
    <t>GUSTINA</t>
  </si>
  <si>
    <t>0.00121</t>
  </si>
  <si>
    <t>109.17189</t>
  </si>
  <si>
    <t>Marsulin</t>
  </si>
  <si>
    <t>Jl. Parit Berkat RT / RW 015 / 006</t>
  </si>
  <si>
    <t>PUNGGUR BESAR</t>
  </si>
  <si>
    <t>MARSULIN</t>
  </si>
  <si>
    <t>0.00150</t>
  </si>
  <si>
    <t>109.17161</t>
  </si>
  <si>
    <t>Siwi Tri Mulyanti.A.MD</t>
  </si>
  <si>
    <t>Jl. Parit 19 RT / RW 02 / 02</t>
  </si>
  <si>
    <t>KUALA MANDOR-B</t>
  </si>
  <si>
    <t>SIWI TRI MULYANTI.A.MD</t>
  </si>
  <si>
    <t>-0.0282879</t>
  </si>
  <si>
    <t>109.5016068</t>
  </si>
  <si>
    <t>M. Saleh. S.SI.APT</t>
  </si>
  <si>
    <t>Jl. Raya Kuala Mandor B RT / RW 05 / 02</t>
  </si>
  <si>
    <t>M. SALEH. S.SI.APT</t>
  </si>
  <si>
    <t>-0.0038074</t>
  </si>
  <si>
    <t>109.4720918</t>
  </si>
  <si>
    <t>Ghita Pranita</t>
  </si>
  <si>
    <t>Jl. Raya Sungai Kakap RT / RW 002 /001</t>
  </si>
  <si>
    <t>GHITA PRANITA</t>
  </si>
  <si>
    <t>-0.02806</t>
  </si>
  <si>
    <t>109.224586</t>
  </si>
  <si>
    <t>Suwaji</t>
  </si>
  <si>
    <t>Jl. Sultan Agung Rasau Jaya 1 RT / RW 001 / 001</t>
  </si>
  <si>
    <t>RASAU JAYA I (SATU)</t>
  </si>
  <si>
    <t>RASAU JAYA</t>
  </si>
  <si>
    <t>SUWAJI</t>
  </si>
  <si>
    <t>0.1425278</t>
  </si>
  <si>
    <t>109.2237722</t>
  </si>
  <si>
    <t>H. Manaf</t>
  </si>
  <si>
    <t>Jl. Perdamaian RT / RW 016 / 032</t>
  </si>
  <si>
    <t>H. MANAF</t>
  </si>
  <si>
    <t>0.3569052</t>
  </si>
  <si>
    <t>109.1857996</t>
  </si>
  <si>
    <t>Koperasi Produsen Borneo Andalan Sejahtera(Sartono</t>
  </si>
  <si>
    <t>Dusun Tebang Sari Sei Raya RT / RW 03 / 04</t>
  </si>
  <si>
    <t>TEBANG KACANG</t>
  </si>
  <si>
    <t>SARTONO</t>
  </si>
  <si>
    <t>0.1108232</t>
  </si>
  <si>
    <t>109.2814412</t>
  </si>
  <si>
    <t>Muhd. Sidik Saleh</t>
  </si>
  <si>
    <t>Dusun Pelita Jaya RT / RW 010 / 001</t>
  </si>
  <si>
    <t>MUHD. SIDIK SALEH</t>
  </si>
  <si>
    <t>0.11299</t>
  </si>
  <si>
    <t>109.29435408</t>
  </si>
  <si>
    <t>Nicosius Gangsar</t>
  </si>
  <si>
    <t>BTN Teluk Mulus Blok L No. 11 RT / RW 007 / 005</t>
  </si>
  <si>
    <t>TELUK KAPUAS</t>
  </si>
  <si>
    <t>NICOSIUS GANGSAR</t>
  </si>
  <si>
    <t>KOP. PUSAT KOPERASI KARTIKA TANJUNG</t>
  </si>
  <si>
    <t>0.615138</t>
  </si>
  <si>
    <t>109.23458592</t>
  </si>
  <si>
    <t>Patihin</t>
  </si>
  <si>
    <t>Rasau Jaya Tiga RT / RW 007 / 002</t>
  </si>
  <si>
    <t>RASAU JAYA III (TIGA)</t>
  </si>
  <si>
    <t>PATIHIN</t>
  </si>
  <si>
    <t>0.1448112</t>
  </si>
  <si>
    <t>109.21212508</t>
  </si>
  <si>
    <t>Djong Fie Chu</t>
  </si>
  <si>
    <t>Jl. Parit No. 2 RT / RW 006 / 001</t>
  </si>
  <si>
    <t>DJONG FIE CHU</t>
  </si>
  <si>
    <t>-0.1213017</t>
  </si>
  <si>
    <t>109.2891461</t>
  </si>
  <si>
    <t>Sao Kiang</t>
  </si>
  <si>
    <t>Jl. Medan Seri RT / RW 002 /001</t>
  </si>
  <si>
    <t>PADANG TIKAR II</t>
  </si>
  <si>
    <t>BATU AMPAR</t>
  </si>
  <si>
    <t>SAO KIANG</t>
  </si>
  <si>
    <t>-0.88532</t>
  </si>
  <si>
    <t>109.69388</t>
  </si>
  <si>
    <t>Supriono</t>
  </si>
  <si>
    <t>Jl. Arteri Supadio RT / RW 002 / 011</t>
  </si>
  <si>
    <t>SUPRIONO</t>
  </si>
  <si>
    <t>0.71668</t>
  </si>
  <si>
    <t>109.235082</t>
  </si>
  <si>
    <t>Mawardi, ST</t>
  </si>
  <si>
    <t>Jl. Raya Kakap Sungai Kakap Gg. Masyita No. 1 RT / RW 014 / 004</t>
  </si>
  <si>
    <t>MAWARDI, ST</t>
  </si>
  <si>
    <t>0.34923</t>
  </si>
  <si>
    <t>109.151119</t>
  </si>
  <si>
    <t>Abu Hanifah</t>
  </si>
  <si>
    <t>Jl. Medan Deli RT / RW 002 / 001</t>
  </si>
  <si>
    <t>ABU HANIFAH</t>
  </si>
  <si>
    <t>-0.04001</t>
  </si>
  <si>
    <t>109.43210</t>
  </si>
  <si>
    <t>Muhammad Yusuf</t>
  </si>
  <si>
    <t>Jl. Dr. Moh. Hatta RT / RW 009 / 012</t>
  </si>
  <si>
    <t>MUHAMMAD YUSUF</t>
  </si>
  <si>
    <t>0.00127</t>
  </si>
  <si>
    <t>109.17101</t>
  </si>
  <si>
    <t>Leonardi</t>
  </si>
  <si>
    <t>Dusun Keramat I RT/RW 001/001</t>
  </si>
  <si>
    <t>LEONARDI</t>
  </si>
  <si>
    <t>-0.152333</t>
  </si>
  <si>
    <t>109.419007</t>
  </si>
  <si>
    <t>Darman</t>
  </si>
  <si>
    <t>Jl. Arteri Supadio Gg. Wijaya Parit Bugis RT/RW 009/006</t>
  </si>
  <si>
    <t>-0.105915</t>
  </si>
  <si>
    <t>109.394676</t>
  </si>
  <si>
    <t>Muhammad Arsad</t>
  </si>
  <si>
    <t>Jl. Dusun Karya I RT/RW 03/03</t>
  </si>
  <si>
    <t>MUHAMMAD ARSAD</t>
  </si>
  <si>
    <t>-0.3669444</t>
  </si>
  <si>
    <t>109.5741667</t>
  </si>
  <si>
    <t>Siau Yak Khai</t>
  </si>
  <si>
    <t>Jl. Parit No. 21 A RT/RW 005/009</t>
  </si>
  <si>
    <t>SIAU YAK KHAI</t>
  </si>
  <si>
    <t>-0.111183</t>
  </si>
  <si>
    <t>109.2771858</t>
  </si>
  <si>
    <t>Muhammad Akeng</t>
  </si>
  <si>
    <t>Jl. Dusun Keramat RT/RW 004/001 Rasau Jaya</t>
  </si>
  <si>
    <t>MUHAMMAD AKENG</t>
  </si>
  <si>
    <t>-0.2118433</t>
  </si>
  <si>
    <t>109.398734</t>
  </si>
  <si>
    <t>Aisyah</t>
  </si>
  <si>
    <t>Jl. Raya Sui Kakap, Dusun Nirwana RT/RW 001/004</t>
  </si>
  <si>
    <t>AISYAH</t>
  </si>
  <si>
    <t>-0.0588300</t>
  </si>
  <si>
    <t>109.27250432</t>
  </si>
  <si>
    <t>Sri Wahyuni</t>
  </si>
  <si>
    <t>Dusun Merak RT/RW 009/003</t>
  </si>
  <si>
    <t>SRI WAHYUNI</t>
  </si>
  <si>
    <t>-0.13270</t>
  </si>
  <si>
    <t>109.25920</t>
  </si>
  <si>
    <t>Hendri Achmad</t>
  </si>
  <si>
    <t>Dusun 1 Kampung Tengah RT/RW 004/002</t>
  </si>
  <si>
    <t>SEPUK LAUT</t>
  </si>
  <si>
    <t>HENDRI ACHMAD</t>
  </si>
  <si>
    <t>-0.13268</t>
  </si>
  <si>
    <t>109.25890</t>
  </si>
  <si>
    <t>Umi Kalsum</t>
  </si>
  <si>
    <t>JL. Jendral Sudirman Dsn. Suka Damai RT/RW 002/004</t>
  </si>
  <si>
    <t>UMI KALSUM</t>
  </si>
  <si>
    <t>0.2673838</t>
  </si>
  <si>
    <t>109.3607878</t>
  </si>
  <si>
    <t>Muhammad Suhairi</t>
  </si>
  <si>
    <t>Sungai Mesjid Dusun Sungai Mesjid RT / RW 008 / 003 Desa Medan Mas</t>
  </si>
  <si>
    <t>NIPAH PANJANG</t>
  </si>
  <si>
    <t>MUHAMMAD SUHAIRI</t>
  </si>
  <si>
    <t>-0.6822520</t>
  </si>
  <si>
    <t>109.6928180</t>
  </si>
  <si>
    <t>Abdul Salim</t>
  </si>
  <si>
    <t>Jl. R. A. Kartini Dsn. Suka Damai</t>
  </si>
  <si>
    <t>ABDUL SALIM</t>
  </si>
  <si>
    <t>-0.243270</t>
  </si>
  <si>
    <t>109.515007</t>
  </si>
  <si>
    <t>Satia</t>
  </si>
  <si>
    <t>Jl. Pelita II RT 014 / RW 005</t>
  </si>
  <si>
    <t>PUNGGUR KECIL</t>
  </si>
  <si>
    <t>SATIA</t>
  </si>
  <si>
    <t>109.25859</t>
  </si>
  <si>
    <t>M. Ali Subhan</t>
  </si>
  <si>
    <t>Dusun Kebun Jeruk RT 002 / RW 002</t>
  </si>
  <si>
    <t>M. ALI SUBHAN</t>
  </si>
  <si>
    <t>Heryanto Sitompul</t>
  </si>
  <si>
    <t>Jl. Serdam Komp. Griya Kopri Blok L RT 004 / RW 020</t>
  </si>
  <si>
    <t>HERYANTO SITOMPUL</t>
  </si>
  <si>
    <t>-0.098536</t>
  </si>
  <si>
    <t>109.348810</t>
  </si>
  <si>
    <t>Nurjanah</t>
  </si>
  <si>
    <t>Sui Rengas Jl. Pramuka RT 007 / RW 001</t>
  </si>
  <si>
    <t>NURJANAH</t>
  </si>
  <si>
    <t>-0.0058</t>
  </si>
  <si>
    <t>109.2695</t>
  </si>
  <si>
    <t>Kartika Aprianugraha Sari</t>
  </si>
  <si>
    <t>Jl. Adisucipto Km. 14,1 No. 74 Arang Limbung RT 009 / RW 009</t>
  </si>
  <si>
    <t>-0.1351</t>
  </si>
  <si>
    <t>109.4102</t>
  </si>
  <si>
    <t>Budi Yanto</t>
  </si>
  <si>
    <t>Jl. Sungai Raya Dalam Komp. Taman Sungai Raya RT 01 / RW 02</t>
  </si>
  <si>
    <t>BUDI YANTO</t>
  </si>
  <si>
    <t>-0.0800</t>
  </si>
  <si>
    <t>109.3561</t>
  </si>
  <si>
    <t>Bhong Lian Tjhong</t>
  </si>
  <si>
    <t>Jl. Jakop Husin RT 004 / RW 001</t>
  </si>
  <si>
    <t>BHONG LIAN TJHONG</t>
  </si>
  <si>
    <t>-0.0351</t>
  </si>
  <si>
    <t>109.7115</t>
  </si>
  <si>
    <t>Suryanto</t>
  </si>
  <si>
    <t>Jl. Sungai Raya Dalam Desa Sungai Raya No. 6 RT 11 / RW 07</t>
  </si>
  <si>
    <t>SURYANTO</t>
  </si>
  <si>
    <t>-0.0790</t>
  </si>
  <si>
    <t>109.3562</t>
  </si>
  <si>
    <t>Heryyanto</t>
  </si>
  <si>
    <t>Jl. Sungai Dalam Komp. Nusa Indah No. AA9 RT 004 / RW 001</t>
  </si>
  <si>
    <t>HERYYANTO</t>
  </si>
  <si>
    <t>-0.0784</t>
  </si>
  <si>
    <t>Supodo</t>
  </si>
  <si>
    <t>Dusun Keramat 1 RT 017 / RW 001</t>
  </si>
  <si>
    <t>SUPODO</t>
  </si>
  <si>
    <t>0.015739</t>
  </si>
  <si>
    <t>109.42129</t>
  </si>
  <si>
    <t>Kios Fachriyah Alq</t>
  </si>
  <si>
    <t>Jl. Karya Tani RT  04 / RW 03</t>
  </si>
  <si>
    <t>RA. Anisah ST</t>
  </si>
  <si>
    <t>0.005663</t>
  </si>
  <si>
    <t>109.17705</t>
  </si>
  <si>
    <t>Hok Kiang Alias Tarmizi SE</t>
  </si>
  <si>
    <t>Jl. Setia Usaha Tanjung Harapan RT 001/RW 001 Kec. Terentang Kel. Teluk Empening</t>
  </si>
  <si>
    <t>TELUK EMPENING</t>
  </si>
  <si>
    <t>TERENTANG</t>
  </si>
  <si>
    <t>HOK KIANG ALIAS TARMIZI SE</t>
  </si>
  <si>
    <t>-0.0991</t>
  </si>
  <si>
    <t>109.3797</t>
  </si>
  <si>
    <t>Albar</t>
  </si>
  <si>
    <t>Dusun Gaya Baru RT.005 RW.003 Desa Teluk Bayur Kec. Terentang</t>
  </si>
  <si>
    <t>ALBAR</t>
  </si>
  <si>
    <t>-0.06270</t>
  </si>
  <si>
    <t>109.30090</t>
  </si>
  <si>
    <t>Siska Cokro S.E</t>
  </si>
  <si>
    <t>Jl. Raya Kuala Dua, Alas Kusuma RW 01 RT 26</t>
  </si>
  <si>
    <t>-0.15563</t>
  </si>
  <si>
    <t>109.4249</t>
  </si>
  <si>
    <t>Suparno</t>
  </si>
  <si>
    <t>Sungai Nipah RT 01/Rw 01 Kec. Teluk Pakedai Kel. Sungai Nipah</t>
  </si>
  <si>
    <t>SEI/SUNGAI NIPAH</t>
  </si>
  <si>
    <t>SUPARNO</t>
  </si>
  <si>
    <t>-0.0061</t>
  </si>
  <si>
    <t>109.2887</t>
  </si>
  <si>
    <t>Iin Marlina.SE</t>
  </si>
  <si>
    <t>Dusun Nirwana Desa Sungai Kakap Kec. Sungai Kakap</t>
  </si>
  <si>
    <t>IIN MARLINA.SE</t>
  </si>
  <si>
    <t>-0.0721</t>
  </si>
  <si>
    <t>109.3725</t>
  </si>
  <si>
    <t>DHEASYLAWATI</t>
  </si>
  <si>
    <t>Dusun Cendrawasi.RT.001.RW.012</t>
  </si>
  <si>
    <t>-0.0569</t>
  </si>
  <si>
    <t>109.1858</t>
  </si>
  <si>
    <t>Lyon Tanuwijaya</t>
  </si>
  <si>
    <t>Jl. Siaga No. 27C RT. 016 RW. 005 Sungai Raya Kec. Sungai Raya</t>
  </si>
  <si>
    <t>LYON TANUWIJAYA</t>
  </si>
  <si>
    <t>-0.0719</t>
  </si>
  <si>
    <t>109.3690</t>
  </si>
  <si>
    <t>Nursiah Binti H. Bakrie</t>
  </si>
  <si>
    <t>Komplek Dina Citra No. B 3 RT. 031 RW. 015 Desa Pal IX Kec. Kakap</t>
  </si>
  <si>
    <t>NURSIAH BINTI BAKRI A.MD</t>
  </si>
  <si>
    <t>-0.0413</t>
  </si>
  <si>
    <t>109.2888</t>
  </si>
  <si>
    <t>Aliansyah</t>
  </si>
  <si>
    <t>Dusun Limbung Jaya RW 02 RT 08</t>
  </si>
  <si>
    <t>LIMBUNG</t>
  </si>
  <si>
    <t>-0.102891</t>
  </si>
  <si>
    <t>109.39987</t>
  </si>
  <si>
    <t>Aida</t>
  </si>
  <si>
    <t>Jl Adi Sucipto GG.Parit Bugis</t>
  </si>
  <si>
    <t>-0.0903</t>
  </si>
  <si>
    <t>109.3925</t>
  </si>
  <si>
    <t>Tek Seng</t>
  </si>
  <si>
    <t>Jl Adisucipto 99 Siaga A2</t>
  </si>
  <si>
    <t>-0.0870</t>
  </si>
  <si>
    <t>109.3901</t>
  </si>
  <si>
    <t>Juniharto</t>
  </si>
  <si>
    <t>Jl Trans Kalimantan RT / RW 002 / 002, Desa Ambawang Kuala</t>
  </si>
  <si>
    <t>-0.03677</t>
  </si>
  <si>
    <t>109.39626</t>
  </si>
  <si>
    <t>Nyam Cong Kie</t>
  </si>
  <si>
    <t>Jl. Perdamaian No. 4 RT 056 RW 009</t>
  </si>
  <si>
    <t>-0.1235</t>
  </si>
  <si>
    <t>109.2594</t>
  </si>
  <si>
    <t>Musyafak</t>
  </si>
  <si>
    <t>Jl. Komplek Tanjung Pura Permai No.A30 RT.020 RW 001</t>
  </si>
  <si>
    <t>-0.0969</t>
  </si>
  <si>
    <t>109.3664</t>
  </si>
  <si>
    <t>H. SATIMIN</t>
  </si>
  <si>
    <t>Jl. Trans Kalimantan</t>
  </si>
  <si>
    <t>JAWA TENGAH</t>
  </si>
  <si>
    <t>0,03535</t>
  </si>
  <si>
    <t>109,44332</t>
  </si>
  <si>
    <t>Soi Ngo</t>
  </si>
  <si>
    <t>Jalan Perintis Komp. Griya Perintis No. 19</t>
  </si>
  <si>
    <t>0.0403</t>
  </si>
  <si>
    <t>109.18233</t>
  </si>
  <si>
    <t>Juremi</t>
  </si>
  <si>
    <t>Dusun Karya 11</t>
  </si>
  <si>
    <t>H.Juremi</t>
  </si>
  <si>
    <t>0.02122</t>
  </si>
  <si>
    <t>109.27078</t>
  </si>
  <si>
    <t>Saidi</t>
  </si>
  <si>
    <t>Jl Dusun Rawa karya Kubu</t>
  </si>
  <si>
    <t>-0.10650</t>
  </si>
  <si>
    <t>109.26507</t>
  </si>
  <si>
    <t>Herman SE</t>
  </si>
  <si>
    <t>Jalan Adi Sucipto Km 8.2</t>
  </si>
  <si>
    <t>Herman</t>
  </si>
  <si>
    <t>-0.0852</t>
  </si>
  <si>
    <t>109.3899</t>
  </si>
  <si>
    <t>Susilo</t>
  </si>
  <si>
    <t>Jl. Sei Raya Dalam No. 3</t>
  </si>
  <si>
    <t>-0.0759</t>
  </si>
  <si>
    <t>109.3577</t>
  </si>
  <si>
    <t>Lim Khui Luan</t>
  </si>
  <si>
    <t>Komp Siaga No 126</t>
  </si>
  <si>
    <t>-0.0700</t>
  </si>
  <si>
    <t>109.3711</t>
  </si>
  <si>
    <t>Aulani H.Mansyur</t>
  </si>
  <si>
    <t>Jl. Raya Kakap</t>
  </si>
  <si>
    <t>-0.04851</t>
  </si>
  <si>
    <t>109.1821</t>
  </si>
  <si>
    <t>Haidir</t>
  </si>
  <si>
    <t>Jl Raya Kakap BL IX</t>
  </si>
  <si>
    <t>-0.03477</t>
  </si>
  <si>
    <t>109.21361</t>
  </si>
  <si>
    <t>Rusdi</t>
  </si>
  <si>
    <t>Jl. Adi Sucipto Gg. Cempaka Putih Dalam RT.007</t>
  </si>
  <si>
    <t>-0.0517</t>
  </si>
  <si>
    <t>109.3598</t>
  </si>
  <si>
    <t>LIM HIE THIAN</t>
  </si>
  <si>
    <t>Dusun Nirwana RT.06 Rw.03</t>
  </si>
  <si>
    <t>Lim Hie Thian</t>
  </si>
  <si>
    <t>-0.12351</t>
  </si>
  <si>
    <t>109.25941</t>
  </si>
  <si>
    <t>JOHERMAN</t>
  </si>
  <si>
    <t>Dusun Keramat I Rt.003 RW.001</t>
  </si>
  <si>
    <t>Joherman</t>
  </si>
  <si>
    <t>-0.18765</t>
  </si>
  <si>
    <t>109.4276</t>
  </si>
  <si>
    <t>SRI</t>
  </si>
  <si>
    <t>Jl Raya Desa Kapur RT 008 RW 003</t>
  </si>
  <si>
    <t>Sri Novita</t>
  </si>
  <si>
    <t>109.3821</t>
  </si>
  <si>
    <t>KOSOD</t>
  </si>
  <si>
    <t>Jl Arteri Supadio Rt.02 RW.11</t>
  </si>
  <si>
    <t>Kosod</t>
  </si>
  <si>
    <t>-0.07467</t>
  </si>
  <si>
    <t>109.3654</t>
  </si>
  <si>
    <t>JOKO</t>
  </si>
  <si>
    <t>Jl Adi s Km 13,6 RT.08 RW.07</t>
  </si>
  <si>
    <t>Joko Susilo SE</t>
  </si>
  <si>
    <t>109.3715</t>
  </si>
  <si>
    <t>BASRI MATSYAH</t>
  </si>
  <si>
    <t>Dusun I Suka Damai</t>
  </si>
  <si>
    <t>Ratmi Haryati</t>
  </si>
  <si>
    <t>-0.16079</t>
  </si>
  <si>
    <t>109.2143</t>
  </si>
  <si>
    <t>DJUN LIONG</t>
  </si>
  <si>
    <t>Jl Adi S Gg.Bersama Rt.005 Rw.010</t>
  </si>
  <si>
    <t>Djun Liung</t>
  </si>
  <si>
    <t>-0.0981</t>
  </si>
  <si>
    <t>109.38999</t>
  </si>
  <si>
    <t>Koperasi Mekar</t>
  </si>
  <si>
    <t>Jl Adi Sucipto</t>
  </si>
  <si>
    <t>YATI</t>
  </si>
  <si>
    <t>-0.1397</t>
  </si>
  <si>
    <t>109.4103</t>
  </si>
  <si>
    <t>Tjhai Lian Djin / Ajung</t>
  </si>
  <si>
    <t>Rasau Jaya</t>
  </si>
  <si>
    <t>RASAU JAYA UMUM</t>
  </si>
  <si>
    <t>AJUNG</t>
  </si>
  <si>
    <t>-0.14594</t>
  </si>
  <si>
    <t>109.221016</t>
  </si>
  <si>
    <t>Lie Mou Tjiu / Aseng</t>
  </si>
  <si>
    <t>Gg Usaha Bersama RT 3 RW 6</t>
  </si>
  <si>
    <t>ASONG</t>
  </si>
  <si>
    <t>-0.05066</t>
  </si>
  <si>
    <t>109.224018</t>
  </si>
  <si>
    <t>Effendi / Afung</t>
  </si>
  <si>
    <t>Jl Nurul Huda N: 29.30 RT 006 RW 007</t>
  </si>
  <si>
    <t>EFFENDI</t>
  </si>
  <si>
    <t>-0.04936</t>
  </si>
  <si>
    <t>Jl. Karet Gg. Karet Lestari</t>
  </si>
  <si>
    <t>-0.0160</t>
  </si>
  <si>
    <t>109.2984</t>
  </si>
  <si>
    <t>Rasidah</t>
  </si>
  <si>
    <t>Gg. Muhajirin</t>
  </si>
  <si>
    <t>-0.1454</t>
  </si>
  <si>
    <t>109.3843</t>
  </si>
  <si>
    <t>Musmulyadi</t>
  </si>
  <si>
    <t>Dusun sungai bunut Rt 001 Rw 007</t>
  </si>
  <si>
    <t>-0.2468</t>
  </si>
  <si>
    <t>109.6163</t>
  </si>
  <si>
    <t>Racman</t>
  </si>
  <si>
    <t>Jl. Pembangunan Gg. Rahmat Rt.01/021</t>
  </si>
  <si>
    <t>Ji Kiong</t>
  </si>
  <si>
    <t>Jl. Parit Nomor Dua Rt. 006/011</t>
  </si>
  <si>
    <t>-0.08961</t>
  </si>
  <si>
    <t>109.36811</t>
  </si>
  <si>
    <t>Ahmad Subekti</t>
  </si>
  <si>
    <t>Jl. Adi Sucipto KM. 6.2</t>
  </si>
  <si>
    <t>-0.1399</t>
  </si>
  <si>
    <t>109.400</t>
  </si>
  <si>
    <t>Suparman</t>
  </si>
  <si>
    <t>Jl. Dusun Mulyerojo.</t>
  </si>
  <si>
    <t>-0.1460</t>
  </si>
  <si>
    <t>109.3848</t>
  </si>
  <si>
    <t>Iskanti</t>
  </si>
  <si>
    <t>Jl. Adi Sucipto KM. 13.4</t>
  </si>
  <si>
    <t>109.4114</t>
  </si>
  <si>
    <t>Ruly Hardinata</t>
  </si>
  <si>
    <t>Jl Trans Kalimantan</t>
  </si>
  <si>
    <t>RULY HARDINATA</t>
  </si>
  <si>
    <t>-0.03692</t>
  </si>
  <si>
    <t>109.39628</t>
  </si>
  <si>
    <t>Wely Candra</t>
  </si>
  <si>
    <t>Jl Adi Sucipto Km 8.5 RT 06 RW 010</t>
  </si>
  <si>
    <t>WELY CANDRA</t>
  </si>
  <si>
    <t>-0.13972</t>
  </si>
  <si>
    <t>109.41032</t>
  </si>
  <si>
    <t>Hendry</t>
  </si>
  <si>
    <t>Jl Trans Kalimantan Gg.Anom RT 01 RW 02</t>
  </si>
  <si>
    <t>HENDRY</t>
  </si>
  <si>
    <t>-0.03696</t>
  </si>
  <si>
    <t>109.39651</t>
  </si>
  <si>
    <t>Kopkar Sari Kusuma</t>
  </si>
  <si>
    <t>Komplek PT. Sari Bumi Kusuma</t>
  </si>
  <si>
    <t>KOPKAR SARI KUSUMA</t>
  </si>
  <si>
    <t>-0.2029</t>
  </si>
  <si>
    <t>109.4140</t>
  </si>
  <si>
    <t>Raymond Karsuwadi</t>
  </si>
  <si>
    <t>jl.trans kalimantan sei Durian RT 02 RW 02</t>
  </si>
  <si>
    <t>RAYMOND KARSUWADI</t>
  </si>
  <si>
    <t>-0.0344</t>
  </si>
  <si>
    <t>109.3942</t>
  </si>
  <si>
    <t>Talisno</t>
  </si>
  <si>
    <t>Jl Adi Sucipto Gg. Sakura RT 02 RW 04</t>
  </si>
  <si>
    <t>Talisno A. MD</t>
  </si>
  <si>
    <t>-0.1391</t>
  </si>
  <si>
    <t>Toni Kusnadi</t>
  </si>
  <si>
    <t>Jl Sungai Raya Dalam</t>
  </si>
  <si>
    <t>Cung Sie Tung/Toni</t>
  </si>
  <si>
    <t>109.3601</t>
  </si>
  <si>
    <t>Sudirman</t>
  </si>
  <si>
    <t>Jl. Trans Kalimantan Dusun I Kuala Ambawang</t>
  </si>
  <si>
    <t>-0.12353</t>
  </si>
  <si>
    <t>109.25943</t>
  </si>
  <si>
    <t>Tjun Kiaw</t>
  </si>
  <si>
    <t>Jalana Perdamaian C30</t>
  </si>
  <si>
    <t>Tjun Kiauw</t>
  </si>
  <si>
    <t>0.04031</t>
  </si>
  <si>
    <t>109.182331</t>
  </si>
  <si>
    <t>marlina</t>
  </si>
  <si>
    <t>Jalan Adi Sucipto</t>
  </si>
  <si>
    <t>Ahmad</t>
  </si>
  <si>
    <t>-0.1240</t>
  </si>
  <si>
    <t>109.4095</t>
  </si>
  <si>
    <t>KWET HIE</t>
  </si>
  <si>
    <t>Jalan Serdam Batara 1</t>
  </si>
  <si>
    <t>Kwet Hie</t>
  </si>
  <si>
    <t>-0.0640</t>
  </si>
  <si>
    <t>109.3628</t>
  </si>
  <si>
    <t>MURSIDI</t>
  </si>
  <si>
    <t>GG. Merdeka</t>
  </si>
  <si>
    <t>Mursidi</t>
  </si>
  <si>
    <t>0.0818</t>
  </si>
  <si>
    <t>109.24574</t>
  </si>
  <si>
    <t>FIRDAUS</t>
  </si>
  <si>
    <t>Jalan Sei Raya Dalam No 8</t>
  </si>
  <si>
    <t>Firdaus</t>
  </si>
  <si>
    <t>-0.0656</t>
  </si>
  <si>
    <t>109.3637</t>
  </si>
  <si>
    <t>nMuhammad Junaidi</t>
  </si>
  <si>
    <t>Dusun II RT / RW 08 / 03 Rasau Jaya</t>
  </si>
  <si>
    <t>Muhmmad Junaidi</t>
  </si>
  <si>
    <t>0.1513</t>
  </si>
  <si>
    <t>109.2147</t>
  </si>
  <si>
    <t>LIM JAUW</t>
  </si>
  <si>
    <t>Dusun Nirwanan</t>
  </si>
  <si>
    <t>Lim Jauw</t>
  </si>
  <si>
    <t>-0.12354</t>
  </si>
  <si>
    <t>109.25944</t>
  </si>
  <si>
    <t>Kamarudin</t>
  </si>
  <si>
    <t>Dusun Mega Lestari</t>
  </si>
  <si>
    <t>MEGA TIMUR</t>
  </si>
  <si>
    <t>-0.03699</t>
  </si>
  <si>
    <t>109.39991</t>
  </si>
  <si>
    <t>TIO HENDRI</t>
  </si>
  <si>
    <t>BTN Teluk Mulus</t>
  </si>
  <si>
    <t>Tio Hendri</t>
  </si>
  <si>
    <t>-0.102134</t>
  </si>
  <si>
    <t>Ivander</t>
  </si>
  <si>
    <t>Desa Batu Ampar Rt.06 RW.02</t>
  </si>
  <si>
    <t>-0.68531</t>
  </si>
  <si>
    <t>109.59381</t>
  </si>
  <si>
    <t>HARIANTO</t>
  </si>
  <si>
    <t>Jl Medan Sari  Rt.03 Rw.02</t>
  </si>
  <si>
    <t>PADANG TIKAR I</t>
  </si>
  <si>
    <t>Harianto</t>
  </si>
  <si>
    <t>-0.7450</t>
  </si>
  <si>
    <t>GUNAWAN SUTEJO</t>
  </si>
  <si>
    <t>Desa Batu Ampar Rt.005 RW.02</t>
  </si>
  <si>
    <t>Gunawan Sutejo</t>
  </si>
  <si>
    <t>-0.68532</t>
  </si>
  <si>
    <t>109.59382</t>
  </si>
  <si>
    <t>FUN FONG</t>
  </si>
  <si>
    <t>Jl Siaga No.27 C RT.005 RW.016</t>
  </si>
  <si>
    <t>Fun Fong</t>
  </si>
  <si>
    <t>-0.0699</t>
  </si>
  <si>
    <t>Budiharto. BA</t>
  </si>
  <si>
    <t>Jl. Adisucipto Km. 11,9 Rt/Rw.05/III No. 1 Gg. M. Yunus</t>
  </si>
  <si>
    <t>Budi Harto</t>
  </si>
  <si>
    <t>-0.14541</t>
  </si>
  <si>
    <t>109.38431</t>
  </si>
  <si>
    <t>ENDANG SULESTARI</t>
  </si>
  <si>
    <t>JL. PARIT BUGIS DESA ARANG LIMBUNG KAB. KUBU RAYA</t>
  </si>
  <si>
    <t>Endang Sulestari</t>
  </si>
  <si>
    <t>-0.14542</t>
  </si>
  <si>
    <t>109.38432</t>
  </si>
  <si>
    <t>EKO HARYANTO</t>
  </si>
  <si>
    <t>DUSUN NIRWANA KEC. SEI. KAKAP</t>
  </si>
  <si>
    <t>Eko Harianto</t>
  </si>
  <si>
    <t>-0.12356</t>
  </si>
  <si>
    <t>109.25946</t>
  </si>
  <si>
    <t>SY. HERMANSYAH</t>
  </si>
  <si>
    <t>DUSUB KARYA I DESA KUALA DUA KEC. SEI. AMBAWANG</t>
  </si>
  <si>
    <t>Syarif Hermansyah</t>
  </si>
  <si>
    <t>-0.20291</t>
  </si>
  <si>
    <t>109.41401</t>
  </si>
  <si>
    <t>SUGIANTO</t>
  </si>
  <si>
    <t>JL. ADISUCIPTO KM. 15 KEC. SEI. RAYA</t>
  </si>
  <si>
    <t>Sugianto</t>
  </si>
  <si>
    <t>-0.14543</t>
  </si>
  <si>
    <t>109.38433</t>
  </si>
  <si>
    <t>AKHMADSYAH</t>
  </si>
  <si>
    <t>JL. PARIT BERKAT DESA PUNGGUR KEC. SEI. KAKAP</t>
  </si>
  <si>
    <t>Akhmadsyah</t>
  </si>
  <si>
    <t>-0.1588</t>
  </si>
  <si>
    <t>SUSANTI / FAJRI</t>
  </si>
  <si>
    <t>JALAN PASAR BARU DESA RASAU JAYA</t>
  </si>
  <si>
    <t>Susanti</t>
  </si>
  <si>
    <t>-0.2653</t>
  </si>
  <si>
    <t>109.3641</t>
  </si>
  <si>
    <t>DARJIONO</t>
  </si>
  <si>
    <t>JL. PAHLAWAN DESA RASAU JAYA</t>
  </si>
  <si>
    <t>Darjiono</t>
  </si>
  <si>
    <t>-0.2592</t>
  </si>
  <si>
    <t>109.3763</t>
  </si>
  <si>
    <t>ROMLAH</t>
  </si>
  <si>
    <t>JL. SULTAN AGUNG DESA RASAU JAYA</t>
  </si>
  <si>
    <t>Rumlah</t>
  </si>
  <si>
    <t>-0.2394</t>
  </si>
  <si>
    <t>109.3778</t>
  </si>
  <si>
    <t>SURIANTO</t>
  </si>
  <si>
    <t>JL. BINTANG MAS DESA RASAU JAYA</t>
  </si>
  <si>
    <t>Surianto</t>
  </si>
  <si>
    <t>-0.2030</t>
  </si>
  <si>
    <t>109.3188</t>
  </si>
  <si>
    <t>Sawiyah</t>
  </si>
  <si>
    <t>Jl. Perdamaian Gg. Harapan bersama Pal 9</t>
  </si>
  <si>
    <t>SAWIYAH</t>
  </si>
  <si>
    <t>-0.1220</t>
  </si>
  <si>
    <t>109.2411</t>
  </si>
  <si>
    <t>Meng Cu</t>
  </si>
  <si>
    <t>Jl Nurul Hudan ; 29,30</t>
  </si>
  <si>
    <t>-0.04828</t>
  </si>
  <si>
    <t>109.22758</t>
  </si>
  <si>
    <t>Lay Weng Kang</t>
  </si>
  <si>
    <t>Jl. Perdamaian No. 23 A</t>
  </si>
  <si>
    <t>Lay weng Kang</t>
  </si>
  <si>
    <t>-0.1221</t>
  </si>
  <si>
    <t>109.2581</t>
  </si>
  <si>
    <t>Erwansyah</t>
  </si>
  <si>
    <t>Jl Raya Dusun Pak Raweng</t>
  </si>
  <si>
    <t>ERWANSYAH</t>
  </si>
  <si>
    <t>-0.04648</t>
  </si>
  <si>
    <t>109.23929</t>
  </si>
  <si>
    <t>Akheng</t>
  </si>
  <si>
    <t>Jl Dusun Keramat 1</t>
  </si>
  <si>
    <t>Tjiu Hui Kheng</t>
  </si>
  <si>
    <t>-0.09358</t>
  </si>
  <si>
    <t>109.25569</t>
  </si>
  <si>
    <t>MAHDI AF</t>
  </si>
  <si>
    <t>Jl. Adi Sucipto gg. Sawah rt. 004/rw.009 arang limbung sui. Raya</t>
  </si>
  <si>
    <t>-0.12401</t>
  </si>
  <si>
    <t>109.40951</t>
  </si>
  <si>
    <t>NURAINI SUPRATINI</t>
  </si>
  <si>
    <t>JL.DUSUN KERAMAT I Rt 01/RW 04</t>
  </si>
  <si>
    <t>-0.09341</t>
  </si>
  <si>
    <t>109.25050</t>
  </si>
  <si>
    <t>Suroso</t>
  </si>
  <si>
    <t>Komp Angkasa Permai B13</t>
  </si>
  <si>
    <t>-0.08627</t>
  </si>
  <si>
    <t>109.24825</t>
  </si>
  <si>
    <t>FARIDA</t>
  </si>
  <si>
    <t>Dusun Karya 1</t>
  </si>
  <si>
    <t>Farida</t>
  </si>
  <si>
    <t>-0.10678</t>
  </si>
  <si>
    <t>109.26527</t>
  </si>
  <si>
    <t>ACAI/SUHENDI HALIM</t>
  </si>
  <si>
    <t>Jl Siaga No 12</t>
  </si>
  <si>
    <t>Suhendi Halim</t>
  </si>
  <si>
    <t>-0.0898</t>
  </si>
  <si>
    <t>109.3909</t>
  </si>
  <si>
    <t>TJU HUI KHIANG</t>
  </si>
  <si>
    <t>Jl. Raya Sui kakap Kab Kubu Raya</t>
  </si>
  <si>
    <t>-0.0414</t>
  </si>
  <si>
    <t>109.1808</t>
  </si>
  <si>
    <t>Lena</t>
  </si>
  <si>
    <t>Pondok Indah Lestari</t>
  </si>
  <si>
    <t>-0.0890</t>
  </si>
  <si>
    <t>Primkopau Yon 456 Paskhas</t>
  </si>
  <si>
    <t>Kuala Dua Supadio</t>
  </si>
  <si>
    <t>Primkopau Von 465 Paskhas</t>
  </si>
  <si>
    <t>-0.18799</t>
  </si>
  <si>
    <t>109.4289</t>
  </si>
  <si>
    <t>CUNG SAI</t>
  </si>
  <si>
    <t>Jl Transkal Parit Mosigi</t>
  </si>
  <si>
    <t>Cung Sai</t>
  </si>
  <si>
    <t>-0.02308</t>
  </si>
  <si>
    <t>109.2433</t>
  </si>
  <si>
    <t>Maulud Yasid</t>
  </si>
  <si>
    <t>Dusun Karya</t>
  </si>
  <si>
    <t>-0.02313</t>
  </si>
  <si>
    <t>109.28001</t>
  </si>
  <si>
    <t>Alex/Liu Min Liong</t>
  </si>
  <si>
    <t>Gg. Siaga  No A3</t>
  </si>
  <si>
    <t>-0.0861</t>
  </si>
  <si>
    <t>Nurhayani</t>
  </si>
  <si>
    <t>Jl Perdamaian</t>
  </si>
  <si>
    <t>-0.04121</t>
  </si>
  <si>
    <t>109.17919</t>
  </si>
  <si>
    <t>Hj. Halijah</t>
  </si>
  <si>
    <t>Jl Pelita II RT 14 RW 008</t>
  </si>
  <si>
    <t>Hj HALIJAH</t>
  </si>
  <si>
    <t>-0.1146</t>
  </si>
  <si>
    <t>109.2950</t>
  </si>
  <si>
    <t>Nurul komar</t>
  </si>
  <si>
    <t>Jl Usaha Baru RT 002 RW 15</t>
  </si>
  <si>
    <t>NURUL KOMAR</t>
  </si>
  <si>
    <t>-0.05521</t>
  </si>
  <si>
    <t>109.3152</t>
  </si>
  <si>
    <t>Abdul rahmad</t>
  </si>
  <si>
    <t>Sungai Kupah(Sungai Nipah)</t>
  </si>
  <si>
    <t>ABD RAHMAN</t>
  </si>
  <si>
    <t>0.0132</t>
  </si>
  <si>
    <t>109.2058</t>
  </si>
  <si>
    <t>H.M Amin H.A latif</t>
  </si>
  <si>
    <t>Jl Raya Sei Kakap RT 02 RW 01</t>
  </si>
  <si>
    <t>H.M AMIN H.A LATIF</t>
  </si>
  <si>
    <t>109.16657</t>
  </si>
  <si>
    <t>Yusuf</t>
  </si>
  <si>
    <t>Teluk Pakedai</t>
  </si>
  <si>
    <t>TELUK PAKEDAI I (SATU)</t>
  </si>
  <si>
    <t>YUSUF</t>
  </si>
  <si>
    <t>-0.2742</t>
  </si>
  <si>
    <t>109.1285</t>
  </si>
  <si>
    <t>Nur</t>
  </si>
  <si>
    <t>Jl Rasau jaya</t>
  </si>
  <si>
    <t>NUR</t>
  </si>
  <si>
    <t>-0.02786</t>
  </si>
  <si>
    <t>109.22843</t>
  </si>
  <si>
    <t>Akmad arifin</t>
  </si>
  <si>
    <t>Jl Kartini Pasar Baru RT 003 RW 001</t>
  </si>
  <si>
    <t>AKHMAD ARIFIN</t>
  </si>
  <si>
    <t>-0.16094</t>
  </si>
  <si>
    <t>109.21751</t>
  </si>
  <si>
    <t>M. Nasir busra</t>
  </si>
  <si>
    <t>Dusun Nirwana RT 002 RW 001</t>
  </si>
  <si>
    <t>H M NASIR BUSRAH</t>
  </si>
  <si>
    <t>-0.12358</t>
  </si>
  <si>
    <t>109.25948</t>
  </si>
  <si>
    <t>Marwinsyah</t>
  </si>
  <si>
    <t>Jl Bujana RT 010 RW 003</t>
  </si>
  <si>
    <t>MARWINSYAH</t>
  </si>
  <si>
    <t>-0.12359</t>
  </si>
  <si>
    <t>109.25949</t>
  </si>
  <si>
    <t>Hendrik</t>
  </si>
  <si>
    <t>Jl Dusun Sukadamai</t>
  </si>
  <si>
    <t>HENDRIK</t>
  </si>
  <si>
    <t>-0.22961</t>
  </si>
  <si>
    <t>109.30691</t>
  </si>
  <si>
    <t>Malik</t>
  </si>
  <si>
    <t>Jl Adi Sucipto RT 007 RW 002</t>
  </si>
  <si>
    <t>MALIK</t>
  </si>
  <si>
    <t>-0.06583</t>
  </si>
  <si>
    <t>109.24522</t>
  </si>
  <si>
    <t>A.P. Yuliansyah/A. A yamani</t>
  </si>
  <si>
    <t>Jl Sungai Raya Dalam I RT 001 RW 008</t>
  </si>
  <si>
    <t>A.P.YULIANSYAH/A A YAMANI</t>
  </si>
  <si>
    <t>-0.031868</t>
  </si>
  <si>
    <t>109.21853</t>
  </si>
  <si>
    <t>Gusti SE</t>
  </si>
  <si>
    <t>Dusun Pak Reweng, Desa Kapur RT.002</t>
  </si>
  <si>
    <t>Gusti, SE</t>
  </si>
  <si>
    <t>0.052919</t>
  </si>
  <si>
    <t>109.243817</t>
  </si>
  <si>
    <t>m.yusuf</t>
  </si>
  <si>
    <t>Jl. Adi Sucipto RT.05 RW.007 KM 9.5 Kampung Banjar Baru</t>
  </si>
  <si>
    <t>M. Yusuf</t>
  </si>
  <si>
    <t>0.052077</t>
  </si>
  <si>
    <t>109.233217</t>
  </si>
  <si>
    <t>musmulyadi</t>
  </si>
  <si>
    <t>Dusun Sungai Bunut RT.001</t>
  </si>
  <si>
    <t>0.0529191</t>
  </si>
  <si>
    <t>109.2438171</t>
  </si>
  <si>
    <t>juanda halim</t>
  </si>
  <si>
    <t>BTN Teluk Mulus No.45 RT.13</t>
  </si>
  <si>
    <t>Juanda Halim</t>
  </si>
  <si>
    <t>0.05544</t>
  </si>
  <si>
    <t>109.23564</t>
  </si>
  <si>
    <t>Yusril</t>
  </si>
  <si>
    <t>Sungai Raya Dalam Batara I B.19</t>
  </si>
  <si>
    <t>Hamzah</t>
  </si>
  <si>
    <t>-0.07621</t>
  </si>
  <si>
    <t>109.35871</t>
  </si>
  <si>
    <t xml:space="preserve">PT PERTA MANDIRI                  </t>
  </si>
  <si>
    <t xml:space="preserve">JL. TOL KAPUAS II RT.04/01 KAPUR   </t>
  </si>
  <si>
    <t xml:space="preserve">perta.mandiri@gmail.com                                                                             </t>
  </si>
  <si>
    <t>Bunarto Muliawan Pangkawira</t>
  </si>
  <si>
    <t>08125668698</t>
  </si>
  <si>
    <t xml:space="preserve">PT ERRAVA KALBAR                  </t>
  </si>
  <si>
    <t>SUNGAI RAYA DALAM RT.001/002 SUNGAI</t>
  </si>
  <si>
    <t xml:space="preserve">erravakalbar@gmail.com                                                                              </t>
  </si>
  <si>
    <t>Helwana</t>
  </si>
  <si>
    <t>082157553323</t>
  </si>
  <si>
    <t xml:space="preserve">JL.ADI SUCIPTO KM.06 SUNGAI RAYA   </t>
  </si>
  <si>
    <t xml:space="preserve">puskopadtanjungpura@gmail.com                                                                       </t>
  </si>
  <si>
    <t>Daryono</t>
  </si>
  <si>
    <t>081256040720</t>
  </si>
  <si>
    <t xml:space="preserve">PT MITRA SURYA LESTARI            </t>
  </si>
  <si>
    <t>DUSUN SELAH JL. TRANS KALIMANTAN RT</t>
  </si>
  <si>
    <t xml:space="preserve">PTmsl.ptk26@gmail.com                                                                              </t>
  </si>
  <si>
    <t>Suhartono</t>
  </si>
  <si>
    <t>08125665913</t>
  </si>
  <si>
    <t xml:space="preserve">PT ZARIAMOUR                      </t>
  </si>
  <si>
    <t xml:space="preserve">KOMP.TAMAN SUI RAYA D-64 RT.25/01  </t>
  </si>
  <si>
    <t xml:space="preserve">PTzariamour@gmail.com                                                                              </t>
  </si>
  <si>
    <t>Zahedy Mourtadha</t>
  </si>
  <si>
    <t xml:space="preserve">PT TUNAS SUBUR SENTOSA            </t>
  </si>
  <si>
    <t xml:space="preserve">JL. TANJUNGPURA NO.95              </t>
  </si>
  <si>
    <t xml:space="preserve">tunas.subur.sentosa@gmail.com                                                                       </t>
  </si>
  <si>
    <t>Yan Andaria Supriyadi</t>
  </si>
  <si>
    <t>081256320414</t>
  </si>
  <si>
    <t xml:space="preserve">PT USAHA GAS BERSAMA              </t>
  </si>
  <si>
    <t>JL.TRANS KALIMANTAN DUSUN KARYA RT.</t>
  </si>
  <si>
    <t xml:space="preserve">usahagasbersama@yahoo.co.id                                                                         </t>
  </si>
  <si>
    <t>Dominikus Samudera Fadjaray</t>
  </si>
  <si>
    <t>0811560676</t>
  </si>
  <si>
    <t xml:space="preserve">PT SALU ALFIAN                    </t>
  </si>
  <si>
    <t xml:space="preserve">JL. PEMUDA RT.002 RW.006, DUSUN 3  </t>
  </si>
  <si>
    <t xml:space="preserve">go.PTsalualfian@gmail.com                                                                          </t>
  </si>
  <si>
    <t>Alfiansyah</t>
  </si>
  <si>
    <t>PT KAPUAS MITRA KUBU RAYA</t>
  </si>
  <si>
    <t>JL. SUNGAI RAYA DALAM RT.11/07 SUNG</t>
  </si>
  <si>
    <t>kapuas.mitra.kr@gmail.com</t>
  </si>
  <si>
    <t xml:space="preserve">085245164606 </t>
  </si>
  <si>
    <t>Nama Agen</t>
  </si>
  <si>
    <t>Nama Provinsi</t>
  </si>
  <si>
    <t>Nama Kota</t>
  </si>
  <si>
    <t>Email</t>
  </si>
  <si>
    <t>Direktur</t>
  </si>
  <si>
    <t>No. Tlp. / Hp.</t>
  </si>
  <si>
    <t>PT Alur Pawan Permai Gas</t>
  </si>
  <si>
    <t>Yandhi Rimba</t>
  </si>
  <si>
    <t>alurrimba@gmail.com</t>
  </si>
  <si>
    <t>Jl. Siam No. 9 Benua Melayu  Darat Pon-Sel.</t>
  </si>
  <si>
    <t>Agen</t>
  </si>
  <si>
    <t>PSO</t>
  </si>
  <si>
    <t>NPSO</t>
  </si>
  <si>
    <t>Tahun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</si>
  <si>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</si>
  <si>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</si>
  <si>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</si>
  <si>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</si>
  <si>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</si>
  <si>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</si>
  <si>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</si>
  <si>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</si>
  <si>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</si>
  <si>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</si>
  <si>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</si>
  <si>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</si>
  <si>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Jumlah</t>
  </si>
  <si>
    <t>Quota (MT)</t>
  </si>
  <si>
    <t>Quota (Tabung)</t>
  </si>
  <si>
    <t>%</t>
  </si>
  <si>
    <t>081345050918</t>
  </si>
  <si>
    <t>No</t>
  </si>
  <si>
    <t>Nama Pangkalan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</si>
  <si>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</si>
  <si>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</si>
  <si>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</si>
  <si>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</si>
  <si>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</si>
  <si>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</si>
  <si>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</si>
  <si>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</si>
  <si>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</si>
  <si>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</si>
  <si>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</si>
  <si>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</si>
  <si>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</si>
  <si>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</si>
  <si>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</si>
  <si>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</si>
  <si>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</si>
  <si>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</si>
  <si>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</si>
  <si>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</si>
  <si>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</si>
  <si>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</si>
  <si>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</si>
  <si>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</si>
  <si>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</si>
  <si>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</si>
  <si>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</si>
  <si>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</si>
  <si>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</si>
  <si>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</si>
  <si>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</si>
  <si>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</si>
  <si>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</si>
  <si>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</si>
  <si>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</si>
  <si>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</si>
  <si>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</si>
  <si>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</si>
  <si>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</si>
  <si>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</si>
  <si>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</si>
  <si>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</si>
  <si>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</si>
  <si>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</si>
  <si>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</si>
  <si>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</si>
  <si>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</si>
  <si>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</si>
  <si>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</si>
  <si>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</si>
  <si>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</si>
  <si>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</si>
  <si>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</si>
  <si>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</si>
  <si>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</si>
  <si>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</si>
  <si>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</si>
  <si>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</si>
  <si>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</si>
  <si>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</si>
  <si>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</si>
  <si>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</si>
  <si>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</si>
  <si>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</si>
  <si>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</si>
  <si>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</si>
  <si>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</si>
  <si>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</si>
  <si>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</si>
  <si>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</si>
  <si>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</si>
  <si>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</si>
  <si>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</si>
  <si>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</si>
  <si>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</si>
  <si>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</si>
  <si>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</si>
  <si>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</si>
  <si>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</si>
  <si>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</si>
  <si>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</si>
  <si>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</si>
  <si>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</si>
  <si>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</si>
  <si>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</si>
  <si>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</si>
  <si>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</si>
  <si>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</si>
  <si>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</si>
  <si>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</si>
  <si>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</si>
  <si>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</si>
  <si>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</si>
  <si>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</si>
  <si>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</si>
  <si>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</si>
  <si>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</si>
  <si>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</si>
  <si>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</si>
  <si>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</si>
  <si>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</si>
  <si>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</si>
  <si>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</si>
  <si>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</si>
  <si>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</si>
  <si>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</si>
  <si>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</si>
  <si>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</si>
  <si>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</si>
  <si>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</si>
  <si>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</si>
  <si>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</si>
  <si>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</si>
  <si>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</si>
  <si>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</si>
  <si>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</si>
  <si>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</si>
  <si>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</si>
  <si>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</si>
  <si>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</si>
  <si>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</si>
  <si>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</si>
  <si>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</si>
  <si>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</si>
  <si>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</si>
  <si>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</si>
  <si>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</si>
  <si>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</si>
  <si>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</si>
  <si>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</si>
  <si>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</si>
  <si>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</si>
  <si>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</si>
  <si>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</si>
  <si>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</si>
  <si>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</si>
  <si>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</si>
  <si>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</si>
  <si>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</si>
  <si>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</si>
  <si>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</si>
  <si>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</si>
  <si>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</si>
  <si>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</si>
  <si>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</si>
  <si>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</si>
  <si>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</si>
  <si>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</si>
  <si>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</si>
  <si>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</si>
  <si>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</si>
  <si>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</si>
  <si>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</si>
  <si>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</si>
  <si>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</si>
  <si>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</si>
  <si>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</si>
  <si>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</si>
  <si>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</si>
  <si>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</si>
  <si>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</si>
  <si>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</si>
  <si>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</si>
  <si>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</si>
  <si>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</si>
  <si>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</si>
  <si>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</si>
  <si>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</si>
  <si>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</si>
  <si>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</si>
  <si>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</si>
  <si>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</si>
  <si>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</si>
  <si>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</si>
  <si>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</si>
  <si>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</si>
  <si>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</si>
  <si>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</si>
  <si>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</si>
  <si>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Nama Pemilik</t>
  </si>
  <si>
    <t>DAFTAR NAMA PANGKALAN LPG 3 KG (SUBSIDI) PER FEBRUARI 2019</t>
  </si>
  <si>
    <t>DAFTAR AGEN LPG 3 KG (SUBSIDI) PER FEBRUARI 2019</t>
  </si>
  <si>
    <t>DAFTAR QUOTA LPG 3 KG (SUBSIDI) PER TAHUN 2016-2019</t>
  </si>
  <si>
    <t>AL-QADRI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</si>
</sst>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_);_(@_)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sz val="1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49" fontId="2" fillId="0" borderId="1" xfId="0" applyNumberFormat="1" applyFont="1" applyFill="1" applyBorder="1" applyAlignment="1" applyProtection="1">
      <alignment horizontal="left" vertical="center" wrapText="1"/>
    </xf>
    <xf numFmtId="49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2" xfId="0" applyFont="1" applyBorder="1"/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0" fillId="0" borderId="2" xfId="0" applyBorder="1"/>
    <xf numFmtId="0" fontId="5" fillId="0" borderId="2" xfId="0" applyFont="1" applyFill="1" applyBorder="1"/>
    <xf numFmtId="1" fontId="5" fillId="0" borderId="2" xfId="1" applyNumberFormat="1" applyFont="1" applyFill="1" applyBorder="1" applyAlignment="1">
      <alignment horizontal="center"/>
    </xf>
    <xf numFmtId="164" fontId="5" fillId="0" borderId="2" xfId="1" applyFont="1" applyFill="1" applyBorder="1"/>
    <xf numFmtId="164" fontId="5" fillId="0" borderId="2" xfId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9" fontId="0" fillId="0" borderId="2" xfId="2" applyFont="1" applyBorder="1"/>
    <xf numFmtId="0" fontId="0" fillId="0" borderId="2" xfId="0" quotePrefix="1" applyBorder="1"/>
    <xf numFmtId="0" fontId="6" fillId="0" borderId="2" xfId="0" applyFont="1" applyBorder="1"/>
    <xf numFmtId="0" fontId="6" fillId="0" borderId="2" xfId="0" quotePrefix="1" applyFont="1" applyBorder="1"/>
    <xf numFmtId="49" fontId="7" fillId="0" borderId="1" xfId="0" quotePrefix="1" applyNumberFormat="1" applyFont="1" applyFill="1" applyBorder="1" applyAlignment="1" applyProtection="1">
      <alignment horizontal="left" vertical="center" wrapText="1"/>
    </xf>
    <xf numFmtId="0" fontId="8" fillId="3" borderId="0" xfId="0" applyFont="1" applyFill="1"/>
    <xf numFmtId="0" fontId="8" fillId="3" borderId="0" xfId="0" applyFont="1" applyFill="1" applyAlignment="1">
      <alignment horizontal="center"/>
    </xf>
    <xf numFmtId="0" fontId="9" fillId="4" borderId="0" xfId="0" applyFont="1" applyFill="1"/>
    <xf numFmtId="0" fontId="11" fillId="4" borderId="1" xfId="0" applyNumberFormat="1" applyFont="1" applyFill="1" applyBorder="1" applyAlignment="1" applyProtection="1">
      <alignment horizontal="center" vertical="center" wrapText="1"/>
    </xf>
    <xf numFmtId="0" fontId="11" fillId="4" borderId="3" xfId="0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 applyProtection="1">
      <alignment horizontal="left" vertical="center" wrapText="1"/>
    </xf>
    <xf numFmtId="0" fontId="9" fillId="4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12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"/>
  <sheetViews>
    <sheetView view="pageBreakPreview" zoomScale="60" zoomScaleNormal="73" workbookViewId="0">
      <selection activeCell="E29" sqref="E29"/>
    </sheetView>
  </sheetViews>
  <sheetFormatPr defaultColWidth="11" defaultRowHeight="15.75" x14ac:dyDescent="0.25"/>
  <cols>
    <col min="2" max="2" width="41.625" bestFit="1" customWidth="1"/>
    <col min="3" max="3" width="16.375" bestFit="1" customWidth="1"/>
    <col min="4" max="4" width="20.625" customWidth="1"/>
    <col min="5" max="5" width="48.375" customWidth="1"/>
    <col min="6" max="6" width="35.125" bestFit="1" customWidth="1"/>
    <col min="7" max="7" width="26" bestFit="1" customWidth="1"/>
    <col min="8" max="8" width="28.25" customWidth="1"/>
  </cols>
  <sheetData>
    <row r="2" spans="1:8" ht="26.25" x14ac:dyDescent="0.4">
      <c r="A2" s="27" t="s">
        <v>1150</v>
      </c>
      <c r="B2" s="27"/>
      <c r="C2" s="27"/>
      <c r="D2" s="27"/>
      <c r="E2" s="27"/>
      <c r="F2" s="27"/>
      <c r="G2" s="27"/>
      <c r="H2" s="27"/>
    </row>
    <row r="4" spans="1:8" x14ac:dyDescent="0.25">
      <c r="A4" s="4" t="s">
        <v>946</v>
      </c>
      <c r="B4" s="4" t="s">
        <v>936</v>
      </c>
      <c r="C4" s="4" t="s">
        <v>937</v>
      </c>
      <c r="D4" s="4" t="s">
        <v>938</v>
      </c>
      <c r="E4" s="4" t="s">
        <v>0</v>
      </c>
      <c r="F4" s="4" t="s">
        <v>939</v>
      </c>
      <c r="G4" s="4" t="s">
        <v>940</v>
      </c>
      <c r="H4" s="4" t="s">
        <v>941</v>
      </c>
    </row>
    <row r="5" spans="1:8" x14ac:dyDescent="0.25">
      <c r="A5" s="6" t="s">
        <v>947</v>
      </c>
      <c r="B5" s="2" t="s">
        <v>895</v>
      </c>
      <c r="C5" s="2" t="s">
        <v>13</v>
      </c>
      <c r="D5" s="2" t="s">
        <v>12</v>
      </c>
      <c r="E5" s="2" t="s">
        <v>896</v>
      </c>
      <c r="F5" s="2" t="s">
        <v>897</v>
      </c>
      <c r="G5" s="3" t="s">
        <v>898</v>
      </c>
      <c r="H5" s="14" t="s">
        <v>899</v>
      </c>
    </row>
    <row r="6" spans="1:8" x14ac:dyDescent="0.25">
      <c r="A6" s="6" t="s">
        <v>947</v>
      </c>
      <c r="B6" s="2" t="s">
        <v>900</v>
      </c>
      <c r="C6" s="2" t="s">
        <v>13</v>
      </c>
      <c r="D6" s="2" t="s">
        <v>12</v>
      </c>
      <c r="E6" s="2" t="s">
        <v>901</v>
      </c>
      <c r="F6" s="2" t="s">
        <v>902</v>
      </c>
      <c r="G6" s="3" t="s">
        <v>903</v>
      </c>
      <c r="H6" s="14" t="s">
        <v>904</v>
      </c>
    </row>
    <row r="7" spans="1:8" x14ac:dyDescent="0.25">
      <c r="A7" s="6" t="s">
        <v>947</v>
      </c>
      <c r="B7" s="2" t="s">
        <v>251</v>
      </c>
      <c r="C7" s="2" t="s">
        <v>13</v>
      </c>
      <c r="D7" s="2" t="s">
        <v>12</v>
      </c>
      <c r="E7" s="2" t="s">
        <v>905</v>
      </c>
      <c r="F7" s="2" t="s">
        <v>906</v>
      </c>
      <c r="G7" s="3" t="s">
        <v>907</v>
      </c>
      <c r="H7" s="15" t="s">
        <v>908</v>
      </c>
    </row>
    <row r="8" spans="1:8" x14ac:dyDescent="0.25">
      <c r="A8" s="6" t="s">
        <v>947</v>
      </c>
      <c r="B8" s="2" t="s">
        <v>909</v>
      </c>
      <c r="C8" s="2" t="s">
        <v>13</v>
      </c>
      <c r="D8" s="2" t="s">
        <v>12</v>
      </c>
      <c r="E8" s="2" t="s">
        <v>910</v>
      </c>
      <c r="F8" s="2" t="s">
        <v>911</v>
      </c>
      <c r="G8" s="3" t="s">
        <v>912</v>
      </c>
      <c r="H8" s="15" t="s">
        <v>913</v>
      </c>
    </row>
    <row r="9" spans="1:8" x14ac:dyDescent="0.25">
      <c r="A9" s="6" t="s">
        <v>947</v>
      </c>
      <c r="B9" s="2" t="s">
        <v>914</v>
      </c>
      <c r="C9" s="2" t="s">
        <v>13</v>
      </c>
      <c r="D9" s="2" t="s">
        <v>12</v>
      </c>
      <c r="E9" s="2" t="s">
        <v>915</v>
      </c>
      <c r="F9" s="2" t="s">
        <v>916</v>
      </c>
      <c r="G9" s="3" t="s">
        <v>917</v>
      </c>
      <c r="H9" s="15" t="s">
        <v>160</v>
      </c>
    </row>
    <row r="10" spans="1:8" x14ac:dyDescent="0.25">
      <c r="A10" s="6" t="s">
        <v>947</v>
      </c>
      <c r="B10" s="2" t="s">
        <v>918</v>
      </c>
      <c r="C10" s="2" t="s">
        <v>13</v>
      </c>
      <c r="D10" s="2" t="s">
        <v>12</v>
      </c>
      <c r="E10" s="2" t="s">
        <v>919</v>
      </c>
      <c r="F10" s="2" t="s">
        <v>920</v>
      </c>
      <c r="G10" s="3" t="s">
        <v>921</v>
      </c>
      <c r="H10" s="14" t="s">
        <v>922</v>
      </c>
    </row>
    <row r="11" spans="1:8" x14ac:dyDescent="0.25">
      <c r="A11" s="6" t="s">
        <v>947</v>
      </c>
      <c r="B11" s="2" t="s">
        <v>923</v>
      </c>
      <c r="C11" s="2" t="s">
        <v>13</v>
      </c>
      <c r="D11" s="2" t="s">
        <v>12</v>
      </c>
      <c r="E11" s="2" t="s">
        <v>924</v>
      </c>
      <c r="F11" s="2" t="s">
        <v>925</v>
      </c>
      <c r="G11" s="3" t="s">
        <v>926</v>
      </c>
      <c r="H11" s="15" t="s">
        <v>927</v>
      </c>
    </row>
    <row r="12" spans="1:8" x14ac:dyDescent="0.25">
      <c r="A12" s="6" t="s">
        <v>947</v>
      </c>
      <c r="B12" s="2" t="s">
        <v>928</v>
      </c>
      <c r="C12" s="2" t="s">
        <v>13</v>
      </c>
      <c r="D12" s="2" t="s">
        <v>12</v>
      </c>
      <c r="E12" s="2" t="s">
        <v>929</v>
      </c>
      <c r="F12" s="2" t="s">
        <v>930</v>
      </c>
      <c r="G12" s="3" t="s">
        <v>931</v>
      </c>
      <c r="H12" s="15" t="s">
        <v>137</v>
      </c>
    </row>
    <row r="13" spans="1:8" x14ac:dyDescent="0.25">
      <c r="A13" s="6" t="s">
        <v>947</v>
      </c>
      <c r="B13" s="2" t="s">
        <v>932</v>
      </c>
      <c r="C13" s="2" t="s">
        <v>13</v>
      </c>
      <c r="D13" s="2" t="s">
        <v>12</v>
      </c>
      <c r="E13" s="2" t="s">
        <v>933</v>
      </c>
      <c r="F13" s="2" t="s">
        <v>934</v>
      </c>
      <c r="G13" s="3"/>
      <c r="H13" s="16" t="s">
        <v>935</v>
      </c>
    </row>
    <row r="14" spans="1:8" x14ac:dyDescent="0.25">
      <c r="A14" s="6" t="s">
        <v>948</v>
      </c>
      <c r="B14" s="6" t="s">
        <v>942</v>
      </c>
      <c r="C14" s="2" t="s">
        <v>13</v>
      </c>
      <c r="D14" s="2" t="s">
        <v>12</v>
      </c>
      <c r="E14" s="5" t="s">
        <v>945</v>
      </c>
      <c r="F14" s="6" t="s">
        <v>944</v>
      </c>
      <c r="G14" s="6" t="s">
        <v>943</v>
      </c>
      <c r="H14" s="13" t="s">
        <v>966</v>
      </c>
    </row>
  </sheetData>
  <mergeCells count="1">
    <mergeCell ref="A2:H2"/>
  </mergeCells>
  <pageMargins left="0.18" right="0.21" top="0.75" bottom="0.75" header="0.31" footer="0.3"/>
  <pageSetup paperSize="5" scale="6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3"/>
  <sheetViews>
    <sheetView tabSelected="1" view="pageBreakPreview" zoomScaleNormal="82" zoomScaleSheetLayoutView="100" workbookViewId="0">
      <selection activeCell="B14" sqref="B14"/>
    </sheetView>
  </sheetViews>
  <sheetFormatPr defaultColWidth="11" defaultRowHeight="15.75" x14ac:dyDescent="0.25"/>
  <cols>
    <col min="1" max="1" width="4.5" style="25" customWidth="1"/>
    <col min="2" max="2" width="28.375" customWidth="1"/>
    <col min="3" max="3" width="43.125" customWidth="1"/>
    <col min="4" max="4" width="32.375" customWidth="1"/>
    <col min="5" max="5" width="26.625" customWidth="1"/>
    <col min="6" max="6" width="18.125" customWidth="1"/>
    <col min="7" max="7" width="14.125" customWidth="1"/>
    <col min="8" max="8" width="5.875" style="25" customWidth="1"/>
    <col min="9" max="9" width="29.375" customWidth="1"/>
    <col min="10" max="10" width="38.875" customWidth="1"/>
    <col min="11" max="11" width="10.625" customWidth="1"/>
    <col min="12" max="12" width="11.5" customWidth="1"/>
  </cols>
  <sheetData>
    <row r="1" spans="1:13" s="17" customFormat="1" x14ac:dyDescent="0.25">
      <c r="A1" s="18"/>
      <c r="H1" s="18"/>
    </row>
    <row r="2" spans="1:13" s="17" customFormat="1" ht="26.25" x14ac:dyDescent="0.4">
      <c r="A2" s="18"/>
      <c r="B2" s="28" t="s">
        <v>1149</v>
      </c>
      <c r="C2" s="28"/>
      <c r="D2" s="28"/>
      <c r="E2" s="28"/>
      <c r="F2" s="28"/>
      <c r="H2" s="18"/>
    </row>
    <row r="3" spans="1:13" s="17" customFormat="1" x14ac:dyDescent="0.25">
      <c r="A3" s="18"/>
      <c r="H3" s="18"/>
    </row>
    <row r="4" spans="1:13" s="19" customFormat="1" ht="18.75" x14ac:dyDescent="0.3">
      <c r="A4" s="23" t="s">
        <v>967</v>
      </c>
      <c r="B4" s="21" t="s">
        <v>968</v>
      </c>
      <c r="C4" s="20" t="s">
        <v>0</v>
      </c>
      <c r="D4" s="20" t="s">
        <v>1</v>
      </c>
      <c r="E4" s="20" t="s">
        <v>2</v>
      </c>
      <c r="F4" s="20" t="s">
        <v>3</v>
      </c>
      <c r="G4" s="20" t="s">
        <v>4</v>
      </c>
      <c r="H4" s="20" t="s">
        <v>967</v>
      </c>
      <c r="I4" s="20" t="s">
        <v>1148</v>
      </c>
      <c r="J4" s="20" t="s">
        <v>5</v>
      </c>
      <c r="K4" s="20" t="s">
        <v>6</v>
      </c>
      <c r="L4" s="20" t="s">
        <v>7</v>
      </c>
      <c r="M4" s="20" t="s">
        <v>8</v>
      </c>
    </row>
    <row r="5" spans="1:13" x14ac:dyDescent="0.25">
      <c r="A5" s="24">
        <v>1</v>
      </c>
      <c r="B5" s="22" t="s">
        <v>9</v>
      </c>
      <c r="C5" s="1" t="s">
        <v>10</v>
      </c>
      <c r="D5" s="1" t="s">
        <v>11</v>
      </c>
      <c r="E5" s="1" t="s">
        <v>11</v>
      </c>
      <c r="F5" s="1" t="s">
        <v>12</v>
      </c>
      <c r="G5" s="1" t="s">
        <v>13</v>
      </c>
      <c r="H5" s="26" t="s">
        <v>969</v>
      </c>
      <c r="I5" s="1" t="s">
        <v>9</v>
      </c>
      <c r="J5" s="1" t="s">
        <v>14</v>
      </c>
      <c r="K5" s="1" t="s">
        <v>15</v>
      </c>
      <c r="L5" s="1" t="s">
        <v>16</v>
      </c>
      <c r="M5" s="1" t="s">
        <v>17</v>
      </c>
    </row>
    <row r="6" spans="1:13" x14ac:dyDescent="0.25">
      <c r="A6" s="24">
        <f>A5+1</f>
        <v>2</v>
      </c>
      <c r="B6" s="22" t="s">
        <v>18</v>
      </c>
      <c r="C6" s="1" t="s">
        <v>19</v>
      </c>
      <c r="D6" s="1" t="s">
        <v>20</v>
      </c>
      <c r="E6" s="1" t="s">
        <v>11</v>
      </c>
      <c r="F6" s="1" t="s">
        <v>12</v>
      </c>
      <c r="G6" s="1" t="s">
        <v>13</v>
      </c>
      <c r="H6" s="26" t="s">
        <v>970</v>
      </c>
      <c r="I6" s="1" t="s">
        <v>18</v>
      </c>
      <c r="J6" s="1" t="s">
        <v>14</v>
      </c>
      <c r="K6" s="1" t="s">
        <v>21</v>
      </c>
      <c r="L6" s="1" t="s">
        <v>22</v>
      </c>
      <c r="M6" s="1" t="s">
        <v>17</v>
      </c>
    </row>
    <row r="7" spans="1:13" x14ac:dyDescent="0.25">
      <c r="A7" s="24">
        <f t="shared" ref="A7:A70" si="0">A6+1</f>
        <v>3</v>
      </c>
      <c r="B7" s="22" t="s">
        <v>23</v>
      </c>
      <c r="C7" s="1" t="s">
        <v>24</v>
      </c>
      <c r="D7" s="1" t="s">
        <v>25</v>
      </c>
      <c r="E7" s="1" t="s">
        <v>11</v>
      </c>
      <c r="F7" s="1" t="s">
        <v>12</v>
      </c>
      <c r="G7" s="1" t="s">
        <v>13</v>
      </c>
      <c r="H7" s="26" t="s">
        <v>971</v>
      </c>
      <c r="I7" s="1" t="s">
        <v>23</v>
      </c>
      <c r="J7" s="1" t="s">
        <v>14</v>
      </c>
      <c r="K7" s="1" t="s">
        <v>26</v>
      </c>
      <c r="L7" s="1" t="s">
        <v>27</v>
      </c>
      <c r="M7" s="1" t="s">
        <v>17</v>
      </c>
    </row>
    <row r="8" spans="1:13" x14ac:dyDescent="0.25">
      <c r="A8" s="24">
        <f t="shared" si="0"/>
        <v>4</v>
      </c>
      <c r="B8" s="22" t="s">
        <v>28</v>
      </c>
      <c r="C8" s="1" t="s">
        <v>29</v>
      </c>
      <c r="D8" s="1" t="s">
        <v>11</v>
      </c>
      <c r="E8" s="1" t="s">
        <v>11</v>
      </c>
      <c r="F8" s="1" t="s">
        <v>12</v>
      </c>
      <c r="G8" s="1" t="s">
        <v>13</v>
      </c>
      <c r="H8" s="26" t="s">
        <v>972</v>
      </c>
      <c r="I8" s="1" t="s">
        <v>28</v>
      </c>
      <c r="J8" s="1" t="s">
        <v>14</v>
      </c>
      <c r="K8" s="1" t="s">
        <v>30</v>
      </c>
      <c r="L8" s="1" t="s">
        <v>31</v>
      </c>
      <c r="M8" s="1" t="s">
        <v>17</v>
      </c>
    </row>
    <row r="9" spans="1:13" x14ac:dyDescent="0.25">
      <c r="A9" s="24">
        <f t="shared" si="0"/>
        <v>5</v>
      </c>
      <c r="B9" s="22" t="s">
        <v>32</v>
      </c>
      <c r="C9" s="1" t="s">
        <v>33</v>
      </c>
      <c r="D9" s="1" t="s">
        <v>34</v>
      </c>
      <c r="E9" s="1" t="s">
        <v>35</v>
      </c>
      <c r="F9" s="1" t="s">
        <v>12</v>
      </c>
      <c r="G9" s="1" t="s">
        <v>13</v>
      </c>
      <c r="H9" s="26" t="s">
        <v>973</v>
      </c>
      <c r="I9" s="1" t="s">
        <v>36</v>
      </c>
      <c r="J9" s="1" t="s">
        <v>37</v>
      </c>
      <c r="K9" s="1" t="s">
        <v>38</v>
      </c>
      <c r="L9" s="1" t="s">
        <v>39</v>
      </c>
      <c r="M9" s="1" t="s">
        <v>17</v>
      </c>
    </row>
    <row r="10" spans="1:13" x14ac:dyDescent="0.25">
      <c r="A10" s="24">
        <f t="shared" si="0"/>
        <v>6</v>
      </c>
      <c r="B10" s="22" t="s">
        <v>1152</v>
      </c>
      <c r="C10" s="1" t="s">
        <v>40</v>
      </c>
      <c r="D10" s="1" t="s">
        <v>41</v>
      </c>
      <c r="E10" s="1" t="s">
        <v>35</v>
      </c>
      <c r="F10" s="1" t="s">
        <v>12</v>
      </c>
      <c r="G10" s="1" t="s">
        <v>13</v>
      </c>
      <c r="H10" s="26" t="s">
        <v>974</v>
      </c>
      <c r="I10" s="1" t="s">
        <v>42</v>
      </c>
      <c r="J10" s="1" t="s">
        <v>37</v>
      </c>
      <c r="K10" s="1" t="s">
        <v>43</v>
      </c>
      <c r="L10" s="1" t="s">
        <v>44</v>
      </c>
      <c r="M10" s="1" t="s">
        <v>17</v>
      </c>
    </row>
    <row r="11" spans="1:13" x14ac:dyDescent="0.25">
      <c r="A11" s="24">
        <f t="shared" si="0"/>
        <v>7</v>
      </c>
      <c r="B11" s="22" t="s">
        <v>45</v>
      </c>
      <c r="C11" s="1" t="s">
        <v>46</v>
      </c>
      <c r="D11" s="1" t="s">
        <v>11</v>
      </c>
      <c r="E11" s="1" t="s">
        <v>11</v>
      </c>
      <c r="F11" s="1" t="s">
        <v>12</v>
      </c>
      <c r="G11" s="1" t="s">
        <v>13</v>
      </c>
      <c r="H11" s="26" t="s">
        <v>975</v>
      </c>
      <c r="I11" s="1" t="s">
        <v>47</v>
      </c>
      <c r="J11" s="1" t="s">
        <v>37</v>
      </c>
      <c r="K11" s="1" t="s">
        <v>48</v>
      </c>
      <c r="L11" s="1" t="s">
        <v>49</v>
      </c>
      <c r="M11" s="1" t="s">
        <v>17</v>
      </c>
    </row>
    <row r="12" spans="1:13" x14ac:dyDescent="0.25">
      <c r="A12" s="24">
        <f t="shared" si="0"/>
        <v>8</v>
      </c>
      <c r="B12" s="22" t="s">
        <v>50</v>
      </c>
      <c r="C12" s="1" t="s">
        <v>51</v>
      </c>
      <c r="D12" s="1" t="s">
        <v>52</v>
      </c>
      <c r="E12" s="1" t="s">
        <v>53</v>
      </c>
      <c r="F12" s="1" t="s">
        <v>12</v>
      </c>
      <c r="G12" s="1" t="s">
        <v>13</v>
      </c>
      <c r="H12" s="26" t="s">
        <v>976</v>
      </c>
      <c r="I12" s="1" t="s">
        <v>54</v>
      </c>
      <c r="J12" s="1" t="s">
        <v>37</v>
      </c>
      <c r="K12" s="1" t="s">
        <v>55</v>
      </c>
      <c r="L12" s="1" t="s">
        <v>56</v>
      </c>
      <c r="M12" s="1" t="s">
        <v>17</v>
      </c>
    </row>
    <row r="13" spans="1:13" x14ac:dyDescent="0.25">
      <c r="A13" s="24">
        <f t="shared" si="0"/>
        <v>9</v>
      </c>
      <c r="B13" s="22" t="s">
        <v>57</v>
      </c>
      <c r="C13" s="1" t="s">
        <v>58</v>
      </c>
      <c r="D13" s="1" t="s">
        <v>59</v>
      </c>
      <c r="E13" s="1" t="s">
        <v>35</v>
      </c>
      <c r="F13" s="1" t="s">
        <v>12</v>
      </c>
      <c r="G13" s="1" t="s">
        <v>13</v>
      </c>
      <c r="H13" s="26" t="s">
        <v>977</v>
      </c>
      <c r="I13" s="1" t="s">
        <v>60</v>
      </c>
      <c r="J13" s="1" t="s">
        <v>37</v>
      </c>
      <c r="K13" s="1" t="s">
        <v>61</v>
      </c>
      <c r="L13" s="1" t="s">
        <v>62</v>
      </c>
      <c r="M13" s="1" t="s">
        <v>17</v>
      </c>
    </row>
    <row r="14" spans="1:13" x14ac:dyDescent="0.25">
      <c r="A14" s="24">
        <f t="shared" si="0"/>
        <v>10</v>
      </c>
      <c r="B14" s="22" t="s">
        <v>63</v>
      </c>
      <c r="C14" s="1" t="s">
        <v>64</v>
      </c>
      <c r="D14" s="1" t="s">
        <v>65</v>
      </c>
      <c r="E14" s="1" t="s">
        <v>66</v>
      </c>
      <c r="F14" s="1" t="s">
        <v>12</v>
      </c>
      <c r="G14" s="1" t="s">
        <v>13</v>
      </c>
      <c r="H14" s="26" t="s">
        <v>978</v>
      </c>
      <c r="I14" s="1" t="s">
        <v>67</v>
      </c>
      <c r="J14" s="1" t="s">
        <v>37</v>
      </c>
      <c r="K14" s="1" t="s">
        <v>68</v>
      </c>
      <c r="L14" s="1" t="s">
        <v>69</v>
      </c>
      <c r="M14" s="1" t="s">
        <v>17</v>
      </c>
    </row>
    <row r="15" spans="1:13" x14ac:dyDescent="0.25">
      <c r="A15" s="24">
        <f t="shared" si="0"/>
        <v>11</v>
      </c>
      <c r="B15" s="22" t="s">
        <v>70</v>
      </c>
      <c r="C15" s="1" t="s">
        <v>71</v>
      </c>
      <c r="D15" s="1" t="s">
        <v>72</v>
      </c>
      <c r="E15" s="1" t="s">
        <v>35</v>
      </c>
      <c r="F15" s="1" t="s">
        <v>12</v>
      </c>
      <c r="G15" s="1" t="s">
        <v>13</v>
      </c>
      <c r="H15" s="26" t="s">
        <v>979</v>
      </c>
      <c r="I15" s="1" t="s">
        <v>70</v>
      </c>
      <c r="J15" s="1" t="s">
        <v>37</v>
      </c>
      <c r="K15" s="1" t="s">
        <v>73</v>
      </c>
      <c r="L15" s="1" t="s">
        <v>74</v>
      </c>
      <c r="M15" s="1" t="s">
        <v>17</v>
      </c>
    </row>
    <row r="16" spans="1:13" ht="24" x14ac:dyDescent="0.25">
      <c r="A16" s="24">
        <f t="shared" si="0"/>
        <v>12</v>
      </c>
      <c r="B16" s="22" t="s">
        <v>75</v>
      </c>
      <c r="C16" s="1" t="s">
        <v>76</v>
      </c>
      <c r="D16" s="1" t="s">
        <v>77</v>
      </c>
      <c r="E16" s="1" t="s">
        <v>77</v>
      </c>
      <c r="F16" s="1" t="s">
        <v>12</v>
      </c>
      <c r="G16" s="1" t="s">
        <v>13</v>
      </c>
      <c r="H16" s="26" t="s">
        <v>980</v>
      </c>
      <c r="I16" s="1" t="s">
        <v>75</v>
      </c>
      <c r="J16" s="1" t="s">
        <v>78</v>
      </c>
      <c r="K16" s="1" t="s">
        <v>79</v>
      </c>
      <c r="L16" s="1" t="s">
        <v>80</v>
      </c>
      <c r="M16" s="1" t="s">
        <v>17</v>
      </c>
    </row>
    <row r="17" spans="1:13" x14ac:dyDescent="0.25">
      <c r="A17" s="24">
        <f t="shared" si="0"/>
        <v>13</v>
      </c>
      <c r="B17" s="22" t="s">
        <v>81</v>
      </c>
      <c r="C17" s="1" t="s">
        <v>82</v>
      </c>
      <c r="D17" s="1" t="s">
        <v>83</v>
      </c>
      <c r="E17" s="1" t="s">
        <v>11</v>
      </c>
      <c r="F17" s="1" t="s">
        <v>12</v>
      </c>
      <c r="G17" s="1" t="s">
        <v>13</v>
      </c>
      <c r="H17" s="26" t="s">
        <v>981</v>
      </c>
      <c r="I17" s="1" t="s">
        <v>84</v>
      </c>
      <c r="J17" s="1" t="s">
        <v>85</v>
      </c>
      <c r="K17" s="1" t="s">
        <v>86</v>
      </c>
      <c r="L17" s="1" t="s">
        <v>87</v>
      </c>
      <c r="M17" s="1" t="s">
        <v>17</v>
      </c>
    </row>
    <row r="18" spans="1:13" x14ac:dyDescent="0.25">
      <c r="A18" s="24">
        <f t="shared" si="0"/>
        <v>14</v>
      </c>
      <c r="B18" s="22" t="s">
        <v>88</v>
      </c>
      <c r="C18" s="1" t="s">
        <v>89</v>
      </c>
      <c r="D18" s="1" t="s">
        <v>72</v>
      </c>
      <c r="E18" s="1" t="s">
        <v>35</v>
      </c>
      <c r="F18" s="1" t="s">
        <v>12</v>
      </c>
      <c r="G18" s="1" t="s">
        <v>13</v>
      </c>
      <c r="H18" s="26" t="s">
        <v>982</v>
      </c>
      <c r="I18" s="1" t="s">
        <v>90</v>
      </c>
      <c r="J18" s="1" t="s">
        <v>14</v>
      </c>
      <c r="K18" s="1" t="s">
        <v>91</v>
      </c>
      <c r="L18" s="1" t="s">
        <v>92</v>
      </c>
      <c r="M18" s="1" t="s">
        <v>17</v>
      </c>
    </row>
    <row r="19" spans="1:13" x14ac:dyDescent="0.25">
      <c r="A19" s="24">
        <f t="shared" si="0"/>
        <v>15</v>
      </c>
      <c r="B19" s="22" t="s">
        <v>93</v>
      </c>
      <c r="C19" s="1" t="s">
        <v>94</v>
      </c>
      <c r="D19" s="1" t="s">
        <v>95</v>
      </c>
      <c r="E19" s="1" t="s">
        <v>11</v>
      </c>
      <c r="F19" s="1" t="s">
        <v>12</v>
      </c>
      <c r="G19" s="1" t="s">
        <v>13</v>
      </c>
      <c r="H19" s="26" t="s">
        <v>983</v>
      </c>
      <c r="I19" s="1" t="s">
        <v>96</v>
      </c>
      <c r="J19" s="1" t="s">
        <v>14</v>
      </c>
      <c r="K19" s="1" t="s">
        <v>97</v>
      </c>
      <c r="L19" s="1" t="s">
        <v>98</v>
      </c>
      <c r="M19" s="1" t="s">
        <v>17</v>
      </c>
    </row>
    <row r="20" spans="1:13" x14ac:dyDescent="0.25">
      <c r="A20" s="24">
        <f t="shared" si="0"/>
        <v>16</v>
      </c>
      <c r="B20" s="22" t="s">
        <v>99</v>
      </c>
      <c r="C20" s="1" t="s">
        <v>100</v>
      </c>
      <c r="D20" s="1" t="s">
        <v>34</v>
      </c>
      <c r="E20" s="1" t="s">
        <v>35</v>
      </c>
      <c r="F20" s="1" t="s">
        <v>12</v>
      </c>
      <c r="G20" s="1" t="s">
        <v>13</v>
      </c>
      <c r="H20" s="26" t="s">
        <v>984</v>
      </c>
      <c r="I20" s="1" t="s">
        <v>101</v>
      </c>
      <c r="J20" s="1" t="s">
        <v>102</v>
      </c>
      <c r="K20" s="1" t="s">
        <v>103</v>
      </c>
      <c r="L20" s="1" t="s">
        <v>104</v>
      </c>
      <c r="M20" s="1" t="s">
        <v>17</v>
      </c>
    </row>
    <row r="21" spans="1:13" x14ac:dyDescent="0.25">
      <c r="A21" s="24">
        <f t="shared" si="0"/>
        <v>17</v>
      </c>
      <c r="B21" s="22" t="s">
        <v>105</v>
      </c>
      <c r="C21" s="1" t="s">
        <v>106</v>
      </c>
      <c r="D21" s="1" t="s">
        <v>107</v>
      </c>
      <c r="E21" s="1" t="s">
        <v>66</v>
      </c>
      <c r="F21" s="1" t="s">
        <v>12</v>
      </c>
      <c r="G21" s="1" t="s">
        <v>13</v>
      </c>
      <c r="H21" s="26" t="s">
        <v>985</v>
      </c>
      <c r="I21" s="1" t="s">
        <v>108</v>
      </c>
      <c r="J21" s="1" t="s">
        <v>102</v>
      </c>
      <c r="K21" s="1" t="s">
        <v>109</v>
      </c>
      <c r="L21" s="1" t="s">
        <v>110</v>
      </c>
      <c r="M21" s="1" t="s">
        <v>17</v>
      </c>
    </row>
    <row r="22" spans="1:13" x14ac:dyDescent="0.25">
      <c r="A22" s="24">
        <f t="shared" si="0"/>
        <v>18</v>
      </c>
      <c r="B22" s="22" t="s">
        <v>111</v>
      </c>
      <c r="C22" s="1" t="s">
        <v>112</v>
      </c>
      <c r="D22" s="1" t="s">
        <v>11</v>
      </c>
      <c r="E22" s="1" t="s">
        <v>11</v>
      </c>
      <c r="F22" s="1" t="s">
        <v>12</v>
      </c>
      <c r="G22" s="1" t="s">
        <v>13</v>
      </c>
      <c r="H22" s="26" t="s">
        <v>986</v>
      </c>
      <c r="I22" s="1" t="s">
        <v>113</v>
      </c>
      <c r="J22" s="1" t="s">
        <v>114</v>
      </c>
      <c r="K22" s="1" t="s">
        <v>115</v>
      </c>
      <c r="L22" s="1" t="s">
        <v>116</v>
      </c>
      <c r="M22" s="1" t="s">
        <v>17</v>
      </c>
    </row>
    <row r="23" spans="1:13" x14ac:dyDescent="0.25">
      <c r="A23" s="24">
        <f t="shared" si="0"/>
        <v>19</v>
      </c>
      <c r="B23" s="22" t="s">
        <v>117</v>
      </c>
      <c r="C23" s="1" t="s">
        <v>118</v>
      </c>
      <c r="D23" s="1" t="s">
        <v>95</v>
      </c>
      <c r="E23" s="1" t="s">
        <v>11</v>
      </c>
      <c r="F23" s="1" t="s">
        <v>12</v>
      </c>
      <c r="G23" s="1" t="s">
        <v>13</v>
      </c>
      <c r="H23" s="26" t="s">
        <v>987</v>
      </c>
      <c r="I23" s="1" t="s">
        <v>119</v>
      </c>
      <c r="J23" s="1" t="s">
        <v>85</v>
      </c>
      <c r="K23" s="1" t="s">
        <v>120</v>
      </c>
      <c r="L23" s="1" t="s">
        <v>121</v>
      </c>
      <c r="M23" s="1" t="s">
        <v>17</v>
      </c>
    </row>
    <row r="24" spans="1:13" x14ac:dyDescent="0.25">
      <c r="A24" s="24">
        <f t="shared" si="0"/>
        <v>20</v>
      </c>
      <c r="B24" s="22" t="s">
        <v>122</v>
      </c>
      <c r="C24" s="1" t="s">
        <v>123</v>
      </c>
      <c r="D24" s="1" t="s">
        <v>124</v>
      </c>
      <c r="E24" s="1" t="s">
        <v>66</v>
      </c>
      <c r="F24" s="1" t="s">
        <v>12</v>
      </c>
      <c r="G24" s="1" t="s">
        <v>13</v>
      </c>
      <c r="H24" s="26" t="s">
        <v>988</v>
      </c>
      <c r="I24" s="1" t="s">
        <v>125</v>
      </c>
      <c r="J24" s="1" t="s">
        <v>85</v>
      </c>
      <c r="K24" s="1" t="s">
        <v>126</v>
      </c>
      <c r="L24" s="1" t="s">
        <v>127</v>
      </c>
      <c r="M24" s="1" t="s">
        <v>17</v>
      </c>
    </row>
    <row r="25" spans="1:13" x14ac:dyDescent="0.25">
      <c r="A25" s="24">
        <f t="shared" si="0"/>
        <v>21</v>
      </c>
      <c r="B25" s="22" t="s">
        <v>128</v>
      </c>
      <c r="C25" s="1" t="s">
        <v>129</v>
      </c>
      <c r="D25" s="1" t="s">
        <v>130</v>
      </c>
      <c r="E25" s="1" t="s">
        <v>66</v>
      </c>
      <c r="F25" s="1" t="s">
        <v>12</v>
      </c>
      <c r="G25" s="1" t="s">
        <v>13</v>
      </c>
      <c r="H25" s="26" t="s">
        <v>989</v>
      </c>
      <c r="I25" s="1" t="s">
        <v>131</v>
      </c>
      <c r="J25" s="1" t="s">
        <v>85</v>
      </c>
      <c r="K25" s="1" t="s">
        <v>132</v>
      </c>
      <c r="L25" s="1" t="s">
        <v>133</v>
      </c>
      <c r="M25" s="1" t="s">
        <v>17</v>
      </c>
    </row>
    <row r="26" spans="1:13" x14ac:dyDescent="0.25">
      <c r="A26" s="24">
        <f t="shared" si="0"/>
        <v>22</v>
      </c>
      <c r="B26" s="22" t="s">
        <v>134</v>
      </c>
      <c r="C26" s="1" t="s">
        <v>135</v>
      </c>
      <c r="D26" s="1" t="s">
        <v>136</v>
      </c>
      <c r="E26" s="1" t="s">
        <v>77</v>
      </c>
      <c r="F26" s="1" t="s">
        <v>12</v>
      </c>
      <c r="G26" s="1" t="s">
        <v>13</v>
      </c>
      <c r="H26" s="26" t="s">
        <v>990</v>
      </c>
      <c r="I26" s="1" t="s">
        <v>138</v>
      </c>
      <c r="J26" s="1" t="s">
        <v>37</v>
      </c>
      <c r="K26" s="1" t="s">
        <v>139</v>
      </c>
      <c r="L26" s="1" t="s">
        <v>140</v>
      </c>
      <c r="M26" s="1" t="s">
        <v>17</v>
      </c>
    </row>
    <row r="27" spans="1:13" x14ac:dyDescent="0.25">
      <c r="A27" s="24">
        <f t="shared" si="0"/>
        <v>23</v>
      </c>
      <c r="B27" s="22" t="s">
        <v>141</v>
      </c>
      <c r="C27" s="1" t="s">
        <v>142</v>
      </c>
      <c r="D27" s="1" t="s">
        <v>143</v>
      </c>
      <c r="E27" s="1" t="s">
        <v>77</v>
      </c>
      <c r="F27" s="1" t="s">
        <v>12</v>
      </c>
      <c r="G27" s="1" t="s">
        <v>13</v>
      </c>
      <c r="H27" s="26" t="s">
        <v>991</v>
      </c>
      <c r="I27" s="1" t="s">
        <v>144</v>
      </c>
      <c r="J27" s="1" t="s">
        <v>37</v>
      </c>
      <c r="K27" s="1" t="s">
        <v>145</v>
      </c>
      <c r="L27" s="1" t="s">
        <v>146</v>
      </c>
      <c r="M27" s="1" t="s">
        <v>17</v>
      </c>
    </row>
    <row r="28" spans="1:13" x14ac:dyDescent="0.25">
      <c r="A28" s="24">
        <f t="shared" si="0"/>
        <v>24</v>
      </c>
      <c r="B28" s="22" t="s">
        <v>147</v>
      </c>
      <c r="C28" s="1" t="s">
        <v>148</v>
      </c>
      <c r="D28" s="1" t="s">
        <v>77</v>
      </c>
      <c r="E28" s="1" t="s">
        <v>77</v>
      </c>
      <c r="F28" s="1" t="s">
        <v>12</v>
      </c>
      <c r="G28" s="1" t="s">
        <v>13</v>
      </c>
      <c r="H28" s="26" t="s">
        <v>992</v>
      </c>
      <c r="I28" s="1" t="s">
        <v>149</v>
      </c>
      <c r="J28" s="1" t="s">
        <v>37</v>
      </c>
      <c r="K28" s="1" t="s">
        <v>150</v>
      </c>
      <c r="L28" s="1" t="s">
        <v>151</v>
      </c>
      <c r="M28" s="1" t="s">
        <v>17</v>
      </c>
    </row>
    <row r="29" spans="1:13" x14ac:dyDescent="0.25">
      <c r="A29" s="24">
        <f t="shared" si="0"/>
        <v>25</v>
      </c>
      <c r="B29" s="22" t="s">
        <v>152</v>
      </c>
      <c r="C29" s="1" t="s">
        <v>153</v>
      </c>
      <c r="D29" s="1" t="s">
        <v>154</v>
      </c>
      <c r="E29" s="1" t="s">
        <v>77</v>
      </c>
      <c r="F29" s="1" t="s">
        <v>12</v>
      </c>
      <c r="G29" s="1" t="s">
        <v>13</v>
      </c>
      <c r="H29" s="26" t="s">
        <v>993</v>
      </c>
      <c r="I29" s="1" t="s">
        <v>155</v>
      </c>
      <c r="J29" s="1" t="s">
        <v>37</v>
      </c>
      <c r="K29" s="1" t="s">
        <v>156</v>
      </c>
      <c r="L29" s="1" t="s">
        <v>157</v>
      </c>
      <c r="M29" s="1" t="s">
        <v>17</v>
      </c>
    </row>
    <row r="30" spans="1:13" x14ac:dyDescent="0.25">
      <c r="A30" s="24">
        <f t="shared" si="0"/>
        <v>26</v>
      </c>
      <c r="B30" s="22" t="s">
        <v>158</v>
      </c>
      <c r="C30" s="1" t="s">
        <v>159</v>
      </c>
      <c r="D30" s="1" t="s">
        <v>34</v>
      </c>
      <c r="E30" s="1" t="s">
        <v>35</v>
      </c>
      <c r="F30" s="1" t="s">
        <v>12</v>
      </c>
      <c r="G30" s="1" t="s">
        <v>13</v>
      </c>
      <c r="H30" s="26" t="s">
        <v>994</v>
      </c>
      <c r="I30" s="1" t="s">
        <v>161</v>
      </c>
      <c r="J30" s="1" t="s">
        <v>162</v>
      </c>
      <c r="K30" s="1" t="s">
        <v>163</v>
      </c>
      <c r="L30" s="1" t="s">
        <v>164</v>
      </c>
      <c r="M30" s="1" t="s">
        <v>17</v>
      </c>
    </row>
    <row r="31" spans="1:13" ht="24" x14ac:dyDescent="0.25">
      <c r="A31" s="24">
        <f t="shared" si="0"/>
        <v>27</v>
      </c>
      <c r="B31" s="22" t="s">
        <v>165</v>
      </c>
      <c r="C31" s="1" t="s">
        <v>166</v>
      </c>
      <c r="D31" s="1" t="s">
        <v>95</v>
      </c>
      <c r="E31" s="1" t="s">
        <v>11</v>
      </c>
      <c r="F31" s="1" t="s">
        <v>12</v>
      </c>
      <c r="G31" s="1" t="s">
        <v>13</v>
      </c>
      <c r="H31" s="26" t="s">
        <v>995</v>
      </c>
      <c r="I31" s="1" t="s">
        <v>167</v>
      </c>
      <c r="J31" s="1" t="s">
        <v>162</v>
      </c>
      <c r="K31" s="1" t="s">
        <v>168</v>
      </c>
      <c r="L31" s="1" t="s">
        <v>169</v>
      </c>
      <c r="M31" s="1" t="s">
        <v>17</v>
      </c>
    </row>
    <row r="32" spans="1:13" x14ac:dyDescent="0.25">
      <c r="A32" s="24">
        <f t="shared" si="0"/>
        <v>28</v>
      </c>
      <c r="B32" s="22" t="s">
        <v>170</v>
      </c>
      <c r="C32" s="1" t="s">
        <v>171</v>
      </c>
      <c r="D32" s="1" t="s">
        <v>72</v>
      </c>
      <c r="E32" s="1" t="s">
        <v>35</v>
      </c>
      <c r="F32" s="1" t="s">
        <v>12</v>
      </c>
      <c r="G32" s="1" t="s">
        <v>13</v>
      </c>
      <c r="H32" s="26" t="s">
        <v>996</v>
      </c>
      <c r="I32" s="1" t="s">
        <v>172</v>
      </c>
      <c r="J32" s="1" t="s">
        <v>162</v>
      </c>
      <c r="K32" s="1" t="s">
        <v>173</v>
      </c>
      <c r="L32" s="1" t="s">
        <v>174</v>
      </c>
      <c r="M32" s="1" t="s">
        <v>17</v>
      </c>
    </row>
    <row r="33" spans="1:13" x14ac:dyDescent="0.25">
      <c r="A33" s="24">
        <f t="shared" si="0"/>
        <v>29</v>
      </c>
      <c r="B33" s="22" t="s">
        <v>175</v>
      </c>
      <c r="C33" s="1" t="s">
        <v>176</v>
      </c>
      <c r="D33" s="1" t="s">
        <v>177</v>
      </c>
      <c r="E33" s="1" t="s">
        <v>11</v>
      </c>
      <c r="F33" s="1" t="s">
        <v>12</v>
      </c>
      <c r="G33" s="1" t="s">
        <v>13</v>
      </c>
      <c r="H33" s="26" t="s">
        <v>997</v>
      </c>
      <c r="I33" s="1" t="s">
        <v>178</v>
      </c>
      <c r="J33" s="1" t="s">
        <v>14</v>
      </c>
      <c r="K33" s="1" t="s">
        <v>179</v>
      </c>
      <c r="L33" s="1" t="s">
        <v>180</v>
      </c>
      <c r="M33" s="1" t="s">
        <v>17</v>
      </c>
    </row>
    <row r="34" spans="1:13" x14ac:dyDescent="0.25">
      <c r="A34" s="24">
        <f t="shared" si="0"/>
        <v>30</v>
      </c>
      <c r="B34" s="22" t="s">
        <v>181</v>
      </c>
      <c r="C34" s="1" t="s">
        <v>182</v>
      </c>
      <c r="D34" s="1" t="s">
        <v>72</v>
      </c>
      <c r="E34" s="1" t="s">
        <v>35</v>
      </c>
      <c r="F34" s="1" t="s">
        <v>12</v>
      </c>
      <c r="G34" s="1" t="s">
        <v>13</v>
      </c>
      <c r="H34" s="26" t="s">
        <v>998</v>
      </c>
      <c r="I34" s="1" t="s">
        <v>183</v>
      </c>
      <c r="J34" s="1" t="s">
        <v>14</v>
      </c>
      <c r="K34" s="1" t="s">
        <v>184</v>
      </c>
      <c r="L34" s="1" t="s">
        <v>185</v>
      </c>
      <c r="M34" s="1" t="s">
        <v>17</v>
      </c>
    </row>
    <row r="35" spans="1:13" x14ac:dyDescent="0.25">
      <c r="A35" s="24">
        <f t="shared" si="0"/>
        <v>31</v>
      </c>
      <c r="B35" s="22" t="s">
        <v>186</v>
      </c>
      <c r="C35" s="1" t="s">
        <v>187</v>
      </c>
      <c r="D35" s="1" t="s">
        <v>59</v>
      </c>
      <c r="E35" s="1" t="s">
        <v>35</v>
      </c>
      <c r="F35" s="1" t="s">
        <v>12</v>
      </c>
      <c r="G35" s="1" t="s">
        <v>13</v>
      </c>
      <c r="H35" s="26" t="s">
        <v>999</v>
      </c>
      <c r="I35" s="1" t="s">
        <v>188</v>
      </c>
      <c r="J35" s="1" t="s">
        <v>14</v>
      </c>
      <c r="K35" s="1" t="s">
        <v>189</v>
      </c>
      <c r="L35" s="1" t="s">
        <v>190</v>
      </c>
      <c r="M35" s="1" t="s">
        <v>17</v>
      </c>
    </row>
    <row r="36" spans="1:13" x14ac:dyDescent="0.25">
      <c r="A36" s="24">
        <f t="shared" si="0"/>
        <v>32</v>
      </c>
      <c r="B36" s="22" t="s">
        <v>191</v>
      </c>
      <c r="C36" s="1" t="s">
        <v>192</v>
      </c>
      <c r="D36" s="1" t="s">
        <v>77</v>
      </c>
      <c r="E36" s="1" t="s">
        <v>77</v>
      </c>
      <c r="F36" s="1" t="s">
        <v>12</v>
      </c>
      <c r="G36" s="1" t="s">
        <v>13</v>
      </c>
      <c r="H36" s="26" t="s">
        <v>1000</v>
      </c>
      <c r="I36" s="1" t="s">
        <v>193</v>
      </c>
      <c r="J36" s="1" t="s">
        <v>194</v>
      </c>
      <c r="K36" s="1" t="s">
        <v>195</v>
      </c>
      <c r="L36" s="1" t="s">
        <v>196</v>
      </c>
      <c r="M36" s="1" t="s">
        <v>17</v>
      </c>
    </row>
    <row r="37" spans="1:13" x14ac:dyDescent="0.25">
      <c r="A37" s="24">
        <f t="shared" si="0"/>
        <v>33</v>
      </c>
      <c r="B37" s="22" t="s">
        <v>197</v>
      </c>
      <c r="C37" s="1" t="s">
        <v>198</v>
      </c>
      <c r="D37" s="1" t="s">
        <v>34</v>
      </c>
      <c r="E37" s="1" t="s">
        <v>35</v>
      </c>
      <c r="F37" s="1" t="s">
        <v>12</v>
      </c>
      <c r="G37" s="1" t="s">
        <v>13</v>
      </c>
      <c r="H37" s="26" t="s">
        <v>1001</v>
      </c>
      <c r="I37" s="1" t="s">
        <v>199</v>
      </c>
      <c r="J37" s="1" t="s">
        <v>37</v>
      </c>
      <c r="K37" s="1" t="s">
        <v>200</v>
      </c>
      <c r="L37" s="1" t="s">
        <v>201</v>
      </c>
      <c r="M37" s="1" t="s">
        <v>17</v>
      </c>
    </row>
    <row r="38" spans="1:13" x14ac:dyDescent="0.25">
      <c r="A38" s="24">
        <f t="shared" si="0"/>
        <v>34</v>
      </c>
      <c r="B38" s="22" t="s">
        <v>202</v>
      </c>
      <c r="C38" s="1" t="s">
        <v>203</v>
      </c>
      <c r="D38" s="1" t="s">
        <v>204</v>
      </c>
      <c r="E38" s="1" t="s">
        <v>35</v>
      </c>
      <c r="F38" s="1" t="s">
        <v>12</v>
      </c>
      <c r="G38" s="1" t="s">
        <v>13</v>
      </c>
      <c r="H38" s="26" t="s">
        <v>1002</v>
      </c>
      <c r="I38" s="1" t="s">
        <v>205</v>
      </c>
      <c r="J38" s="1" t="s">
        <v>37</v>
      </c>
      <c r="K38" s="1" t="s">
        <v>206</v>
      </c>
      <c r="L38" s="1" t="s">
        <v>207</v>
      </c>
      <c r="M38" s="1" t="s">
        <v>17</v>
      </c>
    </row>
    <row r="39" spans="1:13" x14ac:dyDescent="0.25">
      <c r="A39" s="24">
        <f t="shared" si="0"/>
        <v>35</v>
      </c>
      <c r="B39" s="22" t="s">
        <v>208</v>
      </c>
      <c r="C39" s="1" t="s">
        <v>209</v>
      </c>
      <c r="D39" s="1" t="s">
        <v>210</v>
      </c>
      <c r="E39" s="1" t="s">
        <v>210</v>
      </c>
      <c r="F39" s="1" t="s">
        <v>12</v>
      </c>
      <c r="G39" s="1" t="s">
        <v>13</v>
      </c>
      <c r="H39" s="26" t="s">
        <v>1003</v>
      </c>
      <c r="I39" s="1" t="s">
        <v>211</v>
      </c>
      <c r="J39" s="1" t="s">
        <v>37</v>
      </c>
      <c r="K39" s="1" t="s">
        <v>212</v>
      </c>
      <c r="L39" s="1" t="s">
        <v>213</v>
      </c>
      <c r="M39" s="1" t="s">
        <v>17</v>
      </c>
    </row>
    <row r="40" spans="1:13" x14ac:dyDescent="0.25">
      <c r="A40" s="24">
        <f t="shared" si="0"/>
        <v>36</v>
      </c>
      <c r="B40" s="22" t="s">
        <v>214</v>
      </c>
      <c r="C40" s="1" t="s">
        <v>215</v>
      </c>
      <c r="D40" s="1" t="s">
        <v>210</v>
      </c>
      <c r="E40" s="1" t="s">
        <v>210</v>
      </c>
      <c r="F40" s="1" t="s">
        <v>12</v>
      </c>
      <c r="G40" s="1" t="s">
        <v>13</v>
      </c>
      <c r="H40" s="26" t="s">
        <v>1004</v>
      </c>
      <c r="I40" s="1" t="s">
        <v>216</v>
      </c>
      <c r="J40" s="1" t="s">
        <v>37</v>
      </c>
      <c r="K40" s="1" t="s">
        <v>217</v>
      </c>
      <c r="L40" s="1" t="s">
        <v>218</v>
      </c>
      <c r="M40" s="1" t="s">
        <v>17</v>
      </c>
    </row>
    <row r="41" spans="1:13" x14ac:dyDescent="0.25">
      <c r="A41" s="24">
        <f t="shared" si="0"/>
        <v>37</v>
      </c>
      <c r="B41" s="22" t="s">
        <v>219</v>
      </c>
      <c r="C41" s="1" t="s">
        <v>220</v>
      </c>
      <c r="D41" s="1" t="s">
        <v>34</v>
      </c>
      <c r="E41" s="1" t="s">
        <v>35</v>
      </c>
      <c r="F41" s="1" t="s">
        <v>12</v>
      </c>
      <c r="G41" s="1" t="s">
        <v>13</v>
      </c>
      <c r="H41" s="26" t="s">
        <v>1005</v>
      </c>
      <c r="I41" s="1" t="s">
        <v>221</v>
      </c>
      <c r="J41" s="1" t="s">
        <v>114</v>
      </c>
      <c r="K41" s="1" t="s">
        <v>222</v>
      </c>
      <c r="L41" s="1" t="s">
        <v>223</v>
      </c>
      <c r="M41" s="1" t="s">
        <v>17</v>
      </c>
    </row>
    <row r="42" spans="1:13" x14ac:dyDescent="0.25">
      <c r="A42" s="24">
        <f t="shared" si="0"/>
        <v>38</v>
      </c>
      <c r="B42" s="22" t="s">
        <v>224</v>
      </c>
      <c r="C42" s="1" t="s">
        <v>225</v>
      </c>
      <c r="D42" s="1" t="s">
        <v>226</v>
      </c>
      <c r="E42" s="1" t="s">
        <v>227</v>
      </c>
      <c r="F42" s="1" t="s">
        <v>12</v>
      </c>
      <c r="G42" s="1" t="s">
        <v>13</v>
      </c>
      <c r="H42" s="26" t="s">
        <v>1006</v>
      </c>
      <c r="I42" s="1" t="s">
        <v>228</v>
      </c>
      <c r="J42" s="1" t="s">
        <v>162</v>
      </c>
      <c r="K42" s="1" t="s">
        <v>229</v>
      </c>
      <c r="L42" s="1" t="s">
        <v>230</v>
      </c>
      <c r="M42" s="1" t="s">
        <v>17</v>
      </c>
    </row>
    <row r="43" spans="1:13" x14ac:dyDescent="0.25">
      <c r="A43" s="24">
        <f t="shared" si="0"/>
        <v>39</v>
      </c>
      <c r="B43" s="22" t="s">
        <v>231</v>
      </c>
      <c r="C43" s="1" t="s">
        <v>232</v>
      </c>
      <c r="D43" s="1" t="s">
        <v>34</v>
      </c>
      <c r="E43" s="1" t="s">
        <v>35</v>
      </c>
      <c r="F43" s="1" t="s">
        <v>12</v>
      </c>
      <c r="G43" s="1" t="s">
        <v>13</v>
      </c>
      <c r="H43" s="26" t="s">
        <v>1007</v>
      </c>
      <c r="I43" s="1" t="s">
        <v>233</v>
      </c>
      <c r="J43" s="1" t="s">
        <v>162</v>
      </c>
      <c r="K43" s="1" t="s">
        <v>234</v>
      </c>
      <c r="L43" s="1" t="s">
        <v>235</v>
      </c>
      <c r="M43" s="1" t="s">
        <v>17</v>
      </c>
    </row>
    <row r="44" spans="1:13" ht="24" x14ac:dyDescent="0.25">
      <c r="A44" s="24">
        <f t="shared" si="0"/>
        <v>40</v>
      </c>
      <c r="B44" s="22" t="s">
        <v>236</v>
      </c>
      <c r="C44" s="1" t="s">
        <v>237</v>
      </c>
      <c r="D44" s="1" t="s">
        <v>238</v>
      </c>
      <c r="E44" s="1" t="s">
        <v>11</v>
      </c>
      <c r="F44" s="1" t="s">
        <v>12</v>
      </c>
      <c r="G44" s="1" t="s">
        <v>13</v>
      </c>
      <c r="H44" s="26" t="s">
        <v>1008</v>
      </c>
      <c r="I44" s="1" t="s">
        <v>239</v>
      </c>
      <c r="J44" s="1" t="s">
        <v>162</v>
      </c>
      <c r="K44" s="1" t="s">
        <v>240</v>
      </c>
      <c r="L44" s="1" t="s">
        <v>241</v>
      </c>
      <c r="M44" s="1" t="s">
        <v>17</v>
      </c>
    </row>
    <row r="45" spans="1:13" x14ac:dyDescent="0.25">
      <c r="A45" s="24">
        <f t="shared" si="0"/>
        <v>41</v>
      </c>
      <c r="B45" s="22" t="s">
        <v>242</v>
      </c>
      <c r="C45" s="1" t="s">
        <v>243</v>
      </c>
      <c r="D45" s="1" t="s">
        <v>210</v>
      </c>
      <c r="E45" s="1" t="s">
        <v>210</v>
      </c>
      <c r="F45" s="1" t="s">
        <v>12</v>
      </c>
      <c r="G45" s="1" t="s">
        <v>13</v>
      </c>
      <c r="H45" s="26" t="s">
        <v>1009</v>
      </c>
      <c r="I45" s="1" t="s">
        <v>244</v>
      </c>
      <c r="J45" s="1" t="s">
        <v>162</v>
      </c>
      <c r="K45" s="1" t="s">
        <v>245</v>
      </c>
      <c r="L45" s="1" t="s">
        <v>246</v>
      </c>
      <c r="M45" s="1" t="s">
        <v>17</v>
      </c>
    </row>
    <row r="46" spans="1:13" x14ac:dyDescent="0.25">
      <c r="A46" s="24">
        <f t="shared" si="0"/>
        <v>42</v>
      </c>
      <c r="B46" s="22" t="s">
        <v>247</v>
      </c>
      <c r="C46" s="1" t="s">
        <v>248</v>
      </c>
      <c r="D46" s="1" t="s">
        <v>249</v>
      </c>
      <c r="E46" s="1" t="s">
        <v>11</v>
      </c>
      <c r="F46" s="1" t="s">
        <v>12</v>
      </c>
      <c r="G46" s="1" t="s">
        <v>13</v>
      </c>
      <c r="H46" s="26" t="s">
        <v>1010</v>
      </c>
      <c r="I46" s="1" t="s">
        <v>250</v>
      </c>
      <c r="J46" s="1" t="s">
        <v>251</v>
      </c>
      <c r="K46" s="1" t="s">
        <v>252</v>
      </c>
      <c r="L46" s="1" t="s">
        <v>253</v>
      </c>
      <c r="M46" s="1" t="s">
        <v>17</v>
      </c>
    </row>
    <row r="47" spans="1:13" x14ac:dyDescent="0.25">
      <c r="A47" s="24">
        <f t="shared" si="0"/>
        <v>43</v>
      </c>
      <c r="B47" s="22" t="s">
        <v>254</v>
      </c>
      <c r="C47" s="1" t="s">
        <v>255</v>
      </c>
      <c r="D47" s="1" t="s">
        <v>256</v>
      </c>
      <c r="E47" s="1" t="s">
        <v>227</v>
      </c>
      <c r="F47" s="1" t="s">
        <v>12</v>
      </c>
      <c r="G47" s="1" t="s">
        <v>13</v>
      </c>
      <c r="H47" s="26" t="s">
        <v>1011</v>
      </c>
      <c r="I47" s="1" t="s">
        <v>257</v>
      </c>
      <c r="J47" s="1" t="s">
        <v>251</v>
      </c>
      <c r="K47" s="1" t="s">
        <v>258</v>
      </c>
      <c r="L47" s="1" t="s">
        <v>259</v>
      </c>
      <c r="M47" s="1" t="s">
        <v>17</v>
      </c>
    </row>
    <row r="48" spans="1:13" x14ac:dyDescent="0.25">
      <c r="A48" s="24">
        <f t="shared" si="0"/>
        <v>44</v>
      </c>
      <c r="B48" s="22" t="s">
        <v>260</v>
      </c>
      <c r="C48" s="1" t="s">
        <v>261</v>
      </c>
      <c r="D48" s="1" t="s">
        <v>249</v>
      </c>
      <c r="E48" s="1" t="s">
        <v>11</v>
      </c>
      <c r="F48" s="1" t="s">
        <v>12</v>
      </c>
      <c r="G48" s="1" t="s">
        <v>13</v>
      </c>
      <c r="H48" s="26" t="s">
        <v>1012</v>
      </c>
      <c r="I48" s="1" t="s">
        <v>262</v>
      </c>
      <c r="J48" s="1" t="s">
        <v>194</v>
      </c>
      <c r="K48" s="1" t="s">
        <v>263</v>
      </c>
      <c r="L48" s="1" t="s">
        <v>264</v>
      </c>
      <c r="M48" s="1" t="s">
        <v>17</v>
      </c>
    </row>
    <row r="49" spans="1:13" x14ac:dyDescent="0.25">
      <c r="A49" s="24">
        <f t="shared" si="0"/>
        <v>45</v>
      </c>
      <c r="B49" s="22" t="s">
        <v>265</v>
      </c>
      <c r="C49" s="1" t="s">
        <v>266</v>
      </c>
      <c r="D49" s="1" t="s">
        <v>267</v>
      </c>
      <c r="E49" s="1" t="s">
        <v>268</v>
      </c>
      <c r="F49" s="1" t="s">
        <v>12</v>
      </c>
      <c r="G49" s="1" t="s">
        <v>13</v>
      </c>
      <c r="H49" s="26" t="s">
        <v>1013</v>
      </c>
      <c r="I49" s="1" t="s">
        <v>269</v>
      </c>
      <c r="J49" s="1" t="s">
        <v>78</v>
      </c>
      <c r="K49" s="1" t="s">
        <v>270</v>
      </c>
      <c r="L49" s="1" t="s">
        <v>271</v>
      </c>
      <c r="M49" s="1" t="s">
        <v>17</v>
      </c>
    </row>
    <row r="50" spans="1:13" x14ac:dyDescent="0.25">
      <c r="A50" s="24">
        <f t="shared" si="0"/>
        <v>46</v>
      </c>
      <c r="B50" s="22" t="s">
        <v>272</v>
      </c>
      <c r="C50" s="1" t="s">
        <v>273</v>
      </c>
      <c r="D50" s="1" t="s">
        <v>95</v>
      </c>
      <c r="E50" s="1" t="s">
        <v>11</v>
      </c>
      <c r="F50" s="1" t="s">
        <v>12</v>
      </c>
      <c r="G50" s="1" t="s">
        <v>13</v>
      </c>
      <c r="H50" s="26" t="s">
        <v>1014</v>
      </c>
      <c r="I50" s="1" t="s">
        <v>274</v>
      </c>
      <c r="J50" s="1" t="s">
        <v>78</v>
      </c>
      <c r="K50" s="1" t="s">
        <v>275</v>
      </c>
      <c r="L50" s="1" t="s">
        <v>276</v>
      </c>
      <c r="M50" s="1" t="s">
        <v>17</v>
      </c>
    </row>
    <row r="51" spans="1:13" ht="24" x14ac:dyDescent="0.25">
      <c r="A51" s="24">
        <f t="shared" si="0"/>
        <v>47</v>
      </c>
      <c r="B51" s="22" t="s">
        <v>277</v>
      </c>
      <c r="C51" s="1" t="s">
        <v>278</v>
      </c>
      <c r="D51" s="1" t="s">
        <v>34</v>
      </c>
      <c r="E51" s="1" t="s">
        <v>35</v>
      </c>
      <c r="F51" s="1" t="s">
        <v>12</v>
      </c>
      <c r="G51" s="1" t="s">
        <v>13</v>
      </c>
      <c r="H51" s="26" t="s">
        <v>1015</v>
      </c>
      <c r="I51" s="1" t="s">
        <v>279</v>
      </c>
      <c r="J51" s="1" t="s">
        <v>78</v>
      </c>
      <c r="K51" s="1" t="s">
        <v>280</v>
      </c>
      <c r="L51" s="1" t="s">
        <v>281</v>
      </c>
      <c r="M51" s="1" t="s">
        <v>17</v>
      </c>
    </row>
    <row r="52" spans="1:13" x14ac:dyDescent="0.25">
      <c r="A52" s="24">
        <f t="shared" si="0"/>
        <v>48</v>
      </c>
      <c r="B52" s="22" t="s">
        <v>282</v>
      </c>
      <c r="C52" s="1" t="s">
        <v>283</v>
      </c>
      <c r="D52" s="1" t="s">
        <v>268</v>
      </c>
      <c r="E52" s="1" t="s">
        <v>268</v>
      </c>
      <c r="F52" s="1" t="s">
        <v>12</v>
      </c>
      <c r="G52" s="1" t="s">
        <v>13</v>
      </c>
      <c r="H52" s="26" t="s">
        <v>1016</v>
      </c>
      <c r="I52" s="1" t="s">
        <v>284</v>
      </c>
      <c r="J52" s="1" t="s">
        <v>37</v>
      </c>
      <c r="K52" s="1" t="s">
        <v>285</v>
      </c>
      <c r="L52" s="1" t="s">
        <v>286</v>
      </c>
      <c r="M52" s="1" t="s">
        <v>17</v>
      </c>
    </row>
    <row r="53" spans="1:13" x14ac:dyDescent="0.25">
      <c r="A53" s="24">
        <f t="shared" si="0"/>
        <v>49</v>
      </c>
      <c r="B53" s="22" t="s">
        <v>287</v>
      </c>
      <c r="C53" s="1" t="s">
        <v>288</v>
      </c>
      <c r="D53" s="1" t="s">
        <v>72</v>
      </c>
      <c r="E53" s="1" t="s">
        <v>35</v>
      </c>
      <c r="F53" s="1" t="s">
        <v>12</v>
      </c>
      <c r="G53" s="1" t="s">
        <v>13</v>
      </c>
      <c r="H53" s="26" t="s">
        <v>1017</v>
      </c>
      <c r="I53" s="1" t="s">
        <v>289</v>
      </c>
      <c r="J53" s="1" t="s">
        <v>37</v>
      </c>
      <c r="K53" s="1" t="s">
        <v>290</v>
      </c>
      <c r="L53" s="1" t="s">
        <v>291</v>
      </c>
      <c r="M53" s="1" t="s">
        <v>17</v>
      </c>
    </row>
    <row r="54" spans="1:13" x14ac:dyDescent="0.25">
      <c r="A54" s="24">
        <f t="shared" si="0"/>
        <v>50</v>
      </c>
      <c r="B54" s="22" t="s">
        <v>292</v>
      </c>
      <c r="C54" s="1" t="s">
        <v>293</v>
      </c>
      <c r="D54" s="1" t="s">
        <v>83</v>
      </c>
      <c r="E54" s="1" t="s">
        <v>11</v>
      </c>
      <c r="F54" s="1" t="s">
        <v>12</v>
      </c>
      <c r="G54" s="1" t="s">
        <v>13</v>
      </c>
      <c r="H54" s="26" t="s">
        <v>1018</v>
      </c>
      <c r="I54" s="1" t="s">
        <v>294</v>
      </c>
      <c r="J54" s="1" t="s">
        <v>102</v>
      </c>
      <c r="K54" s="1" t="s">
        <v>295</v>
      </c>
      <c r="L54" s="1" t="s">
        <v>296</v>
      </c>
      <c r="M54" s="1" t="s">
        <v>17</v>
      </c>
    </row>
    <row r="55" spans="1:13" x14ac:dyDescent="0.25">
      <c r="A55" s="24">
        <f t="shared" si="0"/>
        <v>51</v>
      </c>
      <c r="B55" s="22" t="s">
        <v>297</v>
      </c>
      <c r="C55" s="1" t="s">
        <v>298</v>
      </c>
      <c r="D55" s="1" t="s">
        <v>95</v>
      </c>
      <c r="E55" s="1" t="s">
        <v>11</v>
      </c>
      <c r="F55" s="1" t="s">
        <v>12</v>
      </c>
      <c r="G55" s="1" t="s">
        <v>13</v>
      </c>
      <c r="H55" s="26" t="s">
        <v>1019</v>
      </c>
      <c r="I55" s="1" t="s">
        <v>297</v>
      </c>
      <c r="J55" s="1" t="s">
        <v>102</v>
      </c>
      <c r="K55" s="1" t="s">
        <v>299</v>
      </c>
      <c r="L55" s="1" t="s">
        <v>300</v>
      </c>
      <c r="M55" s="1" t="s">
        <v>17</v>
      </c>
    </row>
    <row r="56" spans="1:13" x14ac:dyDescent="0.25">
      <c r="A56" s="24">
        <f t="shared" si="0"/>
        <v>52</v>
      </c>
      <c r="B56" s="22" t="s">
        <v>301</v>
      </c>
      <c r="C56" s="1" t="s">
        <v>302</v>
      </c>
      <c r="D56" s="1" t="s">
        <v>83</v>
      </c>
      <c r="E56" s="1" t="s">
        <v>11</v>
      </c>
      <c r="F56" s="1" t="s">
        <v>12</v>
      </c>
      <c r="G56" s="1" t="s">
        <v>13</v>
      </c>
      <c r="H56" s="26" t="s">
        <v>1020</v>
      </c>
      <c r="I56" s="1" t="s">
        <v>303</v>
      </c>
      <c r="J56" s="1" t="s">
        <v>194</v>
      </c>
      <c r="K56" s="1" t="s">
        <v>304</v>
      </c>
      <c r="L56" s="1" t="s">
        <v>305</v>
      </c>
      <c r="M56" s="1" t="s">
        <v>17</v>
      </c>
    </row>
    <row r="57" spans="1:13" x14ac:dyDescent="0.25">
      <c r="A57" s="24">
        <f t="shared" si="0"/>
        <v>53</v>
      </c>
      <c r="B57" s="22" t="s">
        <v>306</v>
      </c>
      <c r="C57" s="1" t="s">
        <v>307</v>
      </c>
      <c r="D57" s="1" t="s">
        <v>11</v>
      </c>
      <c r="E57" s="1" t="s">
        <v>11</v>
      </c>
      <c r="F57" s="1" t="s">
        <v>12</v>
      </c>
      <c r="G57" s="1" t="s">
        <v>13</v>
      </c>
      <c r="H57" s="26" t="s">
        <v>1021</v>
      </c>
      <c r="I57" s="1" t="s">
        <v>308</v>
      </c>
      <c r="J57" s="1" t="s">
        <v>194</v>
      </c>
      <c r="K57" s="1" t="s">
        <v>309</v>
      </c>
      <c r="L57" s="1" t="s">
        <v>310</v>
      </c>
      <c r="M57" s="1" t="s">
        <v>17</v>
      </c>
    </row>
    <row r="58" spans="1:13" x14ac:dyDescent="0.25">
      <c r="A58" s="24">
        <f t="shared" si="0"/>
        <v>54</v>
      </c>
      <c r="B58" s="22" t="s">
        <v>311</v>
      </c>
      <c r="C58" s="1" t="s">
        <v>312</v>
      </c>
      <c r="D58" s="1" t="s">
        <v>83</v>
      </c>
      <c r="E58" s="1" t="s">
        <v>11</v>
      </c>
      <c r="F58" s="1" t="s">
        <v>12</v>
      </c>
      <c r="G58" s="1" t="s">
        <v>13</v>
      </c>
      <c r="H58" s="26" t="s">
        <v>1022</v>
      </c>
      <c r="I58" s="1" t="s">
        <v>313</v>
      </c>
      <c r="J58" s="1" t="s">
        <v>194</v>
      </c>
      <c r="K58" s="1" t="s">
        <v>314</v>
      </c>
      <c r="L58" s="1" t="s">
        <v>315</v>
      </c>
      <c r="M58" s="1" t="s">
        <v>17</v>
      </c>
    </row>
    <row r="59" spans="1:13" x14ac:dyDescent="0.25">
      <c r="A59" s="24">
        <f t="shared" si="0"/>
        <v>55</v>
      </c>
      <c r="B59" s="22" t="s">
        <v>316</v>
      </c>
      <c r="C59" s="1" t="s">
        <v>317</v>
      </c>
      <c r="D59" s="1" t="s">
        <v>35</v>
      </c>
      <c r="E59" s="1" t="s">
        <v>35</v>
      </c>
      <c r="F59" s="1" t="s">
        <v>12</v>
      </c>
      <c r="G59" s="1" t="s">
        <v>13</v>
      </c>
      <c r="H59" s="26" t="s">
        <v>1023</v>
      </c>
      <c r="I59" s="1" t="s">
        <v>318</v>
      </c>
      <c r="J59" s="1" t="s">
        <v>194</v>
      </c>
      <c r="K59" s="1" t="s">
        <v>319</v>
      </c>
      <c r="L59" s="1" t="s">
        <v>320</v>
      </c>
      <c r="M59" s="1" t="s">
        <v>17</v>
      </c>
    </row>
    <row r="60" spans="1:13" x14ac:dyDescent="0.25">
      <c r="A60" s="24">
        <f t="shared" si="0"/>
        <v>56</v>
      </c>
      <c r="B60" s="22" t="s">
        <v>321</v>
      </c>
      <c r="C60" s="1" t="s">
        <v>322</v>
      </c>
      <c r="D60" s="1" t="s">
        <v>35</v>
      </c>
      <c r="E60" s="1" t="s">
        <v>35</v>
      </c>
      <c r="F60" s="1" t="s">
        <v>12</v>
      </c>
      <c r="G60" s="1" t="s">
        <v>13</v>
      </c>
      <c r="H60" s="26" t="s">
        <v>1024</v>
      </c>
      <c r="I60" s="1" t="s">
        <v>323</v>
      </c>
      <c r="J60" s="1" t="s">
        <v>37</v>
      </c>
      <c r="K60" s="1" t="s">
        <v>324</v>
      </c>
      <c r="L60" s="1" t="s">
        <v>325</v>
      </c>
      <c r="M60" s="1" t="s">
        <v>17</v>
      </c>
    </row>
    <row r="61" spans="1:13" x14ac:dyDescent="0.25">
      <c r="A61" s="24">
        <f t="shared" si="0"/>
        <v>57</v>
      </c>
      <c r="B61" s="22" t="s">
        <v>326</v>
      </c>
      <c r="C61" s="1" t="s">
        <v>327</v>
      </c>
      <c r="D61" s="1" t="s">
        <v>328</v>
      </c>
      <c r="E61" s="1" t="s">
        <v>35</v>
      </c>
      <c r="F61" s="1" t="s">
        <v>12</v>
      </c>
      <c r="G61" s="1" t="s">
        <v>13</v>
      </c>
      <c r="H61" s="26" t="s">
        <v>1025</v>
      </c>
      <c r="I61" s="1" t="s">
        <v>329</v>
      </c>
      <c r="J61" s="1" t="s">
        <v>37</v>
      </c>
      <c r="K61" s="1" t="s">
        <v>330</v>
      </c>
      <c r="L61" s="1" t="s">
        <v>331</v>
      </c>
      <c r="M61" s="1" t="s">
        <v>17</v>
      </c>
    </row>
    <row r="62" spans="1:13" x14ac:dyDescent="0.25">
      <c r="A62" s="24">
        <f t="shared" si="0"/>
        <v>58</v>
      </c>
      <c r="B62" s="22" t="s">
        <v>332</v>
      </c>
      <c r="C62" s="1" t="s">
        <v>333</v>
      </c>
      <c r="D62" s="1" t="s">
        <v>226</v>
      </c>
      <c r="E62" s="1" t="s">
        <v>227</v>
      </c>
      <c r="F62" s="1" t="s">
        <v>12</v>
      </c>
      <c r="G62" s="1" t="s">
        <v>13</v>
      </c>
      <c r="H62" s="26" t="s">
        <v>1026</v>
      </c>
      <c r="I62" s="1" t="s">
        <v>334</v>
      </c>
      <c r="J62" s="1" t="s">
        <v>37</v>
      </c>
      <c r="K62" s="1" t="s">
        <v>335</v>
      </c>
      <c r="L62" s="1" t="s">
        <v>336</v>
      </c>
      <c r="M62" s="1" t="s">
        <v>17</v>
      </c>
    </row>
    <row r="63" spans="1:13" ht="24" x14ac:dyDescent="0.25">
      <c r="A63" s="24">
        <f t="shared" si="0"/>
        <v>59</v>
      </c>
      <c r="B63" s="22" t="s">
        <v>337</v>
      </c>
      <c r="C63" s="1" t="s">
        <v>338</v>
      </c>
      <c r="D63" s="1" t="s">
        <v>339</v>
      </c>
      <c r="E63" s="1" t="s">
        <v>268</v>
      </c>
      <c r="F63" s="1" t="s">
        <v>12</v>
      </c>
      <c r="G63" s="1" t="s">
        <v>13</v>
      </c>
      <c r="H63" s="26" t="s">
        <v>1027</v>
      </c>
      <c r="I63" s="1" t="s">
        <v>340</v>
      </c>
      <c r="J63" s="1" t="s">
        <v>37</v>
      </c>
      <c r="K63" s="1" t="s">
        <v>341</v>
      </c>
      <c r="L63" s="1" t="s">
        <v>342</v>
      </c>
      <c r="M63" s="1" t="s">
        <v>17</v>
      </c>
    </row>
    <row r="64" spans="1:13" x14ac:dyDescent="0.25">
      <c r="A64" s="24">
        <f t="shared" si="0"/>
        <v>60</v>
      </c>
      <c r="B64" s="22" t="s">
        <v>343</v>
      </c>
      <c r="C64" s="1" t="s">
        <v>344</v>
      </c>
      <c r="D64" s="1" t="s">
        <v>226</v>
      </c>
      <c r="E64" s="1" t="s">
        <v>227</v>
      </c>
      <c r="F64" s="1" t="s">
        <v>12</v>
      </c>
      <c r="G64" s="1" t="s">
        <v>13</v>
      </c>
      <c r="H64" s="26" t="s">
        <v>1028</v>
      </c>
      <c r="I64" s="1" t="s">
        <v>345</v>
      </c>
      <c r="J64" s="1" t="s">
        <v>37</v>
      </c>
      <c r="K64" s="1" t="s">
        <v>346</v>
      </c>
      <c r="L64" s="1" t="s">
        <v>347</v>
      </c>
      <c r="M64" s="1" t="s">
        <v>17</v>
      </c>
    </row>
    <row r="65" spans="1:13" x14ac:dyDescent="0.25">
      <c r="A65" s="24">
        <f t="shared" si="0"/>
        <v>61</v>
      </c>
      <c r="B65" s="22" t="s">
        <v>348</v>
      </c>
      <c r="C65" s="1" t="s">
        <v>349</v>
      </c>
      <c r="D65" s="1" t="s">
        <v>350</v>
      </c>
      <c r="E65" s="1" t="s">
        <v>35</v>
      </c>
      <c r="F65" s="1" t="s">
        <v>12</v>
      </c>
      <c r="G65" s="1" t="s">
        <v>13</v>
      </c>
      <c r="H65" s="26" t="s">
        <v>1029</v>
      </c>
      <c r="I65" s="1" t="s">
        <v>351</v>
      </c>
      <c r="J65" s="1" t="s">
        <v>37</v>
      </c>
      <c r="K65" s="1" t="s">
        <v>330</v>
      </c>
      <c r="L65" s="1" t="s">
        <v>352</v>
      </c>
      <c r="M65" s="1" t="s">
        <v>17</v>
      </c>
    </row>
    <row r="66" spans="1:13" x14ac:dyDescent="0.25">
      <c r="A66" s="24">
        <f t="shared" si="0"/>
        <v>62</v>
      </c>
      <c r="B66" s="22" t="s">
        <v>353</v>
      </c>
      <c r="C66" s="1" t="s">
        <v>354</v>
      </c>
      <c r="D66" s="1" t="s">
        <v>226</v>
      </c>
      <c r="E66" s="1" t="s">
        <v>227</v>
      </c>
      <c r="F66" s="1" t="s">
        <v>12</v>
      </c>
      <c r="G66" s="1" t="s">
        <v>13</v>
      </c>
      <c r="H66" s="26" t="s">
        <v>1030</v>
      </c>
      <c r="I66" s="1" t="s">
        <v>355</v>
      </c>
      <c r="J66" s="1" t="s">
        <v>14</v>
      </c>
      <c r="K66" s="1" t="s">
        <v>97</v>
      </c>
      <c r="L66" s="1" t="s">
        <v>98</v>
      </c>
      <c r="M66" s="1" t="s">
        <v>17</v>
      </c>
    </row>
    <row r="67" spans="1:13" x14ac:dyDescent="0.25">
      <c r="A67" s="24">
        <f t="shared" si="0"/>
        <v>63</v>
      </c>
      <c r="B67" s="22" t="s">
        <v>356</v>
      </c>
      <c r="C67" s="1" t="s">
        <v>357</v>
      </c>
      <c r="D67" s="1" t="s">
        <v>11</v>
      </c>
      <c r="E67" s="1" t="s">
        <v>11</v>
      </c>
      <c r="F67" s="1" t="s">
        <v>12</v>
      </c>
      <c r="G67" s="1" t="s">
        <v>13</v>
      </c>
      <c r="H67" s="26" t="s">
        <v>1031</v>
      </c>
      <c r="I67" s="1" t="s">
        <v>358</v>
      </c>
      <c r="J67" s="1" t="s">
        <v>14</v>
      </c>
      <c r="K67" s="1" t="s">
        <v>359</v>
      </c>
      <c r="L67" s="1" t="s">
        <v>360</v>
      </c>
      <c r="M67" s="1" t="s">
        <v>17</v>
      </c>
    </row>
    <row r="68" spans="1:13" x14ac:dyDescent="0.25">
      <c r="A68" s="24">
        <f t="shared" si="0"/>
        <v>64</v>
      </c>
      <c r="B68" s="22" t="s">
        <v>361</v>
      </c>
      <c r="C68" s="1" t="s">
        <v>362</v>
      </c>
      <c r="D68" s="1" t="s">
        <v>72</v>
      </c>
      <c r="E68" s="1" t="s">
        <v>35</v>
      </c>
      <c r="F68" s="1" t="s">
        <v>12</v>
      </c>
      <c r="G68" s="1" t="s">
        <v>13</v>
      </c>
      <c r="H68" s="26" t="s">
        <v>1032</v>
      </c>
      <c r="I68" s="1" t="s">
        <v>363</v>
      </c>
      <c r="J68" s="1" t="s">
        <v>14</v>
      </c>
      <c r="K68" s="1" t="s">
        <v>364</v>
      </c>
      <c r="L68" s="1" t="s">
        <v>365</v>
      </c>
      <c r="M68" s="1" t="s">
        <v>17</v>
      </c>
    </row>
    <row r="69" spans="1:13" x14ac:dyDescent="0.25">
      <c r="A69" s="24">
        <f t="shared" si="0"/>
        <v>65</v>
      </c>
      <c r="B69" s="22" t="s">
        <v>366</v>
      </c>
      <c r="C69" s="1" t="s">
        <v>367</v>
      </c>
      <c r="D69" s="1" t="s">
        <v>95</v>
      </c>
      <c r="E69" s="1" t="s">
        <v>11</v>
      </c>
      <c r="F69" s="1" t="s">
        <v>12</v>
      </c>
      <c r="G69" s="1" t="s">
        <v>13</v>
      </c>
      <c r="H69" s="26" t="s">
        <v>1033</v>
      </c>
      <c r="I69" s="1" t="s">
        <v>366</v>
      </c>
      <c r="J69" s="1" t="s">
        <v>14</v>
      </c>
      <c r="K69" s="1" t="s">
        <v>368</v>
      </c>
      <c r="L69" s="1" t="s">
        <v>369</v>
      </c>
      <c r="M69" s="1" t="s">
        <v>17</v>
      </c>
    </row>
    <row r="70" spans="1:13" x14ac:dyDescent="0.25">
      <c r="A70" s="24">
        <f t="shared" si="0"/>
        <v>66</v>
      </c>
      <c r="B70" s="22" t="s">
        <v>370</v>
      </c>
      <c r="C70" s="1" t="s">
        <v>371</v>
      </c>
      <c r="D70" s="1" t="s">
        <v>11</v>
      </c>
      <c r="E70" s="1" t="s">
        <v>11</v>
      </c>
      <c r="F70" s="1" t="s">
        <v>12</v>
      </c>
      <c r="G70" s="1" t="s">
        <v>13</v>
      </c>
      <c r="H70" s="26" t="s">
        <v>1034</v>
      </c>
      <c r="I70" s="1" t="s">
        <v>372</v>
      </c>
      <c r="J70" s="1" t="s">
        <v>14</v>
      </c>
      <c r="K70" s="1" t="s">
        <v>373</v>
      </c>
      <c r="L70" s="1" t="s">
        <v>374</v>
      </c>
      <c r="M70" s="1" t="s">
        <v>17</v>
      </c>
    </row>
    <row r="71" spans="1:13" x14ac:dyDescent="0.25">
      <c r="A71" s="24">
        <f t="shared" ref="A71:A134" si="1">A70+1</f>
        <v>67</v>
      </c>
      <c r="B71" s="22" t="s">
        <v>375</v>
      </c>
      <c r="C71" s="1" t="s">
        <v>376</v>
      </c>
      <c r="D71" s="1" t="s">
        <v>124</v>
      </c>
      <c r="E71" s="1" t="s">
        <v>66</v>
      </c>
      <c r="F71" s="1" t="s">
        <v>12</v>
      </c>
      <c r="G71" s="1" t="s">
        <v>13</v>
      </c>
      <c r="H71" s="26" t="s">
        <v>1035</v>
      </c>
      <c r="I71" s="1" t="s">
        <v>377</v>
      </c>
      <c r="J71" s="1" t="s">
        <v>14</v>
      </c>
      <c r="K71" s="1" t="s">
        <v>378</v>
      </c>
      <c r="L71" s="1" t="s">
        <v>379</v>
      </c>
      <c r="M71" s="1" t="s">
        <v>17</v>
      </c>
    </row>
    <row r="72" spans="1:13" x14ac:dyDescent="0.25">
      <c r="A72" s="24">
        <f t="shared" si="1"/>
        <v>68</v>
      </c>
      <c r="B72" s="22" t="s">
        <v>380</v>
      </c>
      <c r="C72" s="1" t="s">
        <v>381</v>
      </c>
      <c r="D72" s="1" t="s">
        <v>11</v>
      </c>
      <c r="E72" s="1" t="s">
        <v>11</v>
      </c>
      <c r="F72" s="1" t="s">
        <v>12</v>
      </c>
      <c r="G72" s="1" t="s">
        <v>13</v>
      </c>
      <c r="H72" s="26" t="s">
        <v>1036</v>
      </c>
      <c r="I72" s="1" t="s">
        <v>382</v>
      </c>
      <c r="J72" s="1" t="s">
        <v>14</v>
      </c>
      <c r="K72" s="1" t="s">
        <v>383</v>
      </c>
      <c r="L72" s="1" t="s">
        <v>384</v>
      </c>
      <c r="M72" s="1" t="s">
        <v>17</v>
      </c>
    </row>
    <row r="73" spans="1:13" x14ac:dyDescent="0.25">
      <c r="A73" s="24">
        <f t="shared" si="1"/>
        <v>69</v>
      </c>
      <c r="B73" s="22" t="s">
        <v>385</v>
      </c>
      <c r="C73" s="1" t="s">
        <v>386</v>
      </c>
      <c r="D73" s="1" t="s">
        <v>11</v>
      </c>
      <c r="E73" s="1" t="s">
        <v>11</v>
      </c>
      <c r="F73" s="1" t="s">
        <v>12</v>
      </c>
      <c r="G73" s="1" t="s">
        <v>13</v>
      </c>
      <c r="H73" s="26" t="s">
        <v>1037</v>
      </c>
      <c r="I73" s="1" t="s">
        <v>387</v>
      </c>
      <c r="J73" s="1" t="s">
        <v>14</v>
      </c>
      <c r="K73" s="1" t="s">
        <v>388</v>
      </c>
      <c r="L73" s="1" t="s">
        <v>374</v>
      </c>
      <c r="M73" s="1" t="s">
        <v>17</v>
      </c>
    </row>
    <row r="74" spans="1:13" x14ac:dyDescent="0.25">
      <c r="A74" s="24">
        <f t="shared" si="1"/>
        <v>70</v>
      </c>
      <c r="B74" s="22" t="s">
        <v>389</v>
      </c>
      <c r="C74" s="1" t="s">
        <v>390</v>
      </c>
      <c r="D74" s="1" t="s">
        <v>83</v>
      </c>
      <c r="E74" s="1" t="s">
        <v>11</v>
      </c>
      <c r="F74" s="1" t="s">
        <v>12</v>
      </c>
      <c r="G74" s="1" t="s">
        <v>13</v>
      </c>
      <c r="H74" s="26" t="s">
        <v>1038</v>
      </c>
      <c r="I74" s="1" t="s">
        <v>391</v>
      </c>
      <c r="J74" s="1" t="s">
        <v>14</v>
      </c>
      <c r="K74" s="1" t="s">
        <v>392</v>
      </c>
      <c r="L74" s="1" t="s">
        <v>393</v>
      </c>
      <c r="M74" s="1" t="s">
        <v>17</v>
      </c>
    </row>
    <row r="75" spans="1:13" x14ac:dyDescent="0.25">
      <c r="A75" s="24">
        <f t="shared" si="1"/>
        <v>71</v>
      </c>
      <c r="B75" s="22" t="s">
        <v>394</v>
      </c>
      <c r="C75" s="1" t="s">
        <v>395</v>
      </c>
      <c r="D75" s="1" t="s">
        <v>35</v>
      </c>
      <c r="E75" s="1" t="s">
        <v>35</v>
      </c>
      <c r="F75" s="1" t="s">
        <v>12</v>
      </c>
      <c r="G75" s="1" t="s">
        <v>13</v>
      </c>
      <c r="H75" s="26" t="s">
        <v>1039</v>
      </c>
      <c r="I75" s="1" t="s">
        <v>396</v>
      </c>
      <c r="J75" s="1" t="s">
        <v>114</v>
      </c>
      <c r="K75" s="1" t="s">
        <v>397</v>
      </c>
      <c r="L75" s="1" t="s">
        <v>398</v>
      </c>
      <c r="M75" s="1" t="s">
        <v>17</v>
      </c>
    </row>
    <row r="76" spans="1:13" ht="24" x14ac:dyDescent="0.25">
      <c r="A76" s="24">
        <f t="shared" si="1"/>
        <v>72</v>
      </c>
      <c r="B76" s="22" t="s">
        <v>399</v>
      </c>
      <c r="C76" s="1" t="s">
        <v>400</v>
      </c>
      <c r="D76" s="1" t="s">
        <v>401</v>
      </c>
      <c r="E76" s="1" t="s">
        <v>402</v>
      </c>
      <c r="F76" s="1" t="s">
        <v>12</v>
      </c>
      <c r="G76" s="1" t="s">
        <v>13</v>
      </c>
      <c r="H76" s="26" t="s">
        <v>1040</v>
      </c>
      <c r="I76" s="1" t="s">
        <v>403</v>
      </c>
      <c r="J76" s="1" t="s">
        <v>37</v>
      </c>
      <c r="K76" s="1" t="s">
        <v>404</v>
      </c>
      <c r="L76" s="1" t="s">
        <v>405</v>
      </c>
      <c r="M76" s="1" t="s">
        <v>17</v>
      </c>
    </row>
    <row r="77" spans="1:13" ht="24" x14ac:dyDescent="0.25">
      <c r="A77" s="24">
        <f t="shared" si="1"/>
        <v>73</v>
      </c>
      <c r="B77" s="22" t="s">
        <v>406</v>
      </c>
      <c r="C77" s="1" t="s">
        <v>407</v>
      </c>
      <c r="D77" s="1" t="s">
        <v>401</v>
      </c>
      <c r="E77" s="1" t="s">
        <v>402</v>
      </c>
      <c r="F77" s="1" t="s">
        <v>12</v>
      </c>
      <c r="G77" s="1" t="s">
        <v>13</v>
      </c>
      <c r="H77" s="26" t="s">
        <v>1041</v>
      </c>
      <c r="I77" s="1" t="s">
        <v>408</v>
      </c>
      <c r="J77" s="1" t="s">
        <v>37</v>
      </c>
      <c r="K77" s="1" t="s">
        <v>409</v>
      </c>
      <c r="L77" s="1" t="s">
        <v>410</v>
      </c>
      <c r="M77" s="1" t="s">
        <v>17</v>
      </c>
    </row>
    <row r="78" spans="1:13" x14ac:dyDescent="0.25">
      <c r="A78" s="24">
        <f t="shared" si="1"/>
        <v>74</v>
      </c>
      <c r="B78" s="22" t="s">
        <v>411</v>
      </c>
      <c r="C78" s="1" t="s">
        <v>412</v>
      </c>
      <c r="D78" s="1" t="s">
        <v>83</v>
      </c>
      <c r="E78" s="1" t="s">
        <v>11</v>
      </c>
      <c r="F78" s="1" t="s">
        <v>12</v>
      </c>
      <c r="G78" s="1" t="s">
        <v>13</v>
      </c>
      <c r="H78" s="26" t="s">
        <v>1042</v>
      </c>
      <c r="I78" s="1" t="s">
        <v>411</v>
      </c>
      <c r="J78" s="1" t="s">
        <v>37</v>
      </c>
      <c r="K78" s="1" t="s">
        <v>413</v>
      </c>
      <c r="L78" s="1" t="s">
        <v>414</v>
      </c>
      <c r="M78" s="1" t="s">
        <v>17</v>
      </c>
    </row>
    <row r="79" spans="1:13" x14ac:dyDescent="0.25">
      <c r="A79" s="24">
        <f t="shared" si="1"/>
        <v>75</v>
      </c>
      <c r="B79" s="22" t="s">
        <v>415</v>
      </c>
      <c r="C79" s="1" t="s">
        <v>416</v>
      </c>
      <c r="D79" s="1" t="s">
        <v>417</v>
      </c>
      <c r="E79" s="1" t="s">
        <v>53</v>
      </c>
      <c r="F79" s="1" t="s">
        <v>12</v>
      </c>
      <c r="G79" s="1" t="s">
        <v>13</v>
      </c>
      <c r="H79" s="26" t="s">
        <v>1043</v>
      </c>
      <c r="I79" s="1" t="s">
        <v>418</v>
      </c>
      <c r="J79" s="1" t="s">
        <v>37</v>
      </c>
      <c r="K79" s="1" t="s">
        <v>419</v>
      </c>
      <c r="L79" s="1" t="s">
        <v>420</v>
      </c>
      <c r="M79" s="1" t="s">
        <v>17</v>
      </c>
    </row>
    <row r="80" spans="1:13" x14ac:dyDescent="0.25">
      <c r="A80" s="24">
        <f t="shared" si="1"/>
        <v>76</v>
      </c>
      <c r="B80" s="22" t="s">
        <v>421</v>
      </c>
      <c r="C80" s="1" t="s">
        <v>422</v>
      </c>
      <c r="D80" s="1" t="s">
        <v>35</v>
      </c>
      <c r="E80" s="1" t="s">
        <v>35</v>
      </c>
      <c r="F80" s="1" t="s">
        <v>12</v>
      </c>
      <c r="G80" s="1" t="s">
        <v>13</v>
      </c>
      <c r="H80" s="26" t="s">
        <v>1044</v>
      </c>
      <c r="I80" s="1" t="s">
        <v>423</v>
      </c>
      <c r="J80" s="1" t="s">
        <v>37</v>
      </c>
      <c r="K80" s="1" t="s">
        <v>424</v>
      </c>
      <c r="L80" s="1" t="s">
        <v>425</v>
      </c>
      <c r="M80" s="1" t="s">
        <v>17</v>
      </c>
    </row>
    <row r="81" spans="1:13" x14ac:dyDescent="0.25">
      <c r="A81" s="24">
        <f t="shared" si="1"/>
        <v>77</v>
      </c>
      <c r="B81" s="22" t="s">
        <v>426</v>
      </c>
      <c r="C81" s="1" t="s">
        <v>427</v>
      </c>
      <c r="D81" s="1" t="s">
        <v>35</v>
      </c>
      <c r="E81" s="1" t="s">
        <v>35</v>
      </c>
      <c r="F81" s="1" t="s">
        <v>12</v>
      </c>
      <c r="G81" s="1" t="s">
        <v>13</v>
      </c>
      <c r="H81" s="26" t="s">
        <v>1045</v>
      </c>
      <c r="I81" s="1" t="s">
        <v>426</v>
      </c>
      <c r="J81" s="1" t="s">
        <v>37</v>
      </c>
      <c r="K81" s="1" t="s">
        <v>428</v>
      </c>
      <c r="L81" s="1" t="s">
        <v>429</v>
      </c>
      <c r="M81" s="1" t="s">
        <v>17</v>
      </c>
    </row>
    <row r="82" spans="1:13" x14ac:dyDescent="0.25">
      <c r="A82" s="24">
        <f t="shared" si="1"/>
        <v>78</v>
      </c>
      <c r="B82" s="22" t="s">
        <v>430</v>
      </c>
      <c r="C82" s="1" t="s">
        <v>431</v>
      </c>
      <c r="D82" s="1" t="s">
        <v>11</v>
      </c>
      <c r="E82" s="1" t="s">
        <v>11</v>
      </c>
      <c r="F82" s="1" t="s">
        <v>12</v>
      </c>
      <c r="G82" s="1" t="s">
        <v>13</v>
      </c>
      <c r="H82" s="26" t="s">
        <v>1046</v>
      </c>
      <c r="I82" s="1" t="s">
        <v>432</v>
      </c>
      <c r="J82" s="1" t="s">
        <v>37</v>
      </c>
      <c r="K82" s="1" t="s">
        <v>433</v>
      </c>
      <c r="L82" s="1" t="s">
        <v>434</v>
      </c>
      <c r="M82" s="1" t="s">
        <v>17</v>
      </c>
    </row>
    <row r="83" spans="1:13" ht="24" x14ac:dyDescent="0.25">
      <c r="A83" s="24">
        <f t="shared" si="1"/>
        <v>79</v>
      </c>
      <c r="B83" s="22" t="s">
        <v>435</v>
      </c>
      <c r="C83" s="1" t="s">
        <v>436</v>
      </c>
      <c r="D83" s="1" t="s">
        <v>34</v>
      </c>
      <c r="E83" s="1" t="s">
        <v>35</v>
      </c>
      <c r="F83" s="1" t="s">
        <v>12</v>
      </c>
      <c r="G83" s="1" t="s">
        <v>13</v>
      </c>
      <c r="H83" s="26" t="s">
        <v>1047</v>
      </c>
      <c r="I83" s="1" t="s">
        <v>437</v>
      </c>
      <c r="J83" s="1" t="s">
        <v>37</v>
      </c>
      <c r="K83" s="1" t="s">
        <v>438</v>
      </c>
      <c r="L83" s="1" t="s">
        <v>439</v>
      </c>
      <c r="M83" s="1" t="s">
        <v>17</v>
      </c>
    </row>
    <row r="84" spans="1:13" x14ac:dyDescent="0.25">
      <c r="A84" s="24">
        <f t="shared" si="1"/>
        <v>80</v>
      </c>
      <c r="B84" s="22" t="s">
        <v>440</v>
      </c>
      <c r="C84" s="1" t="s">
        <v>441</v>
      </c>
      <c r="D84" s="1" t="s">
        <v>442</v>
      </c>
      <c r="E84" s="1" t="s">
        <v>11</v>
      </c>
      <c r="F84" s="1" t="s">
        <v>12</v>
      </c>
      <c r="G84" s="1" t="s">
        <v>13</v>
      </c>
      <c r="H84" s="26" t="s">
        <v>1048</v>
      </c>
      <c r="I84" s="1" t="s">
        <v>440</v>
      </c>
      <c r="J84" s="1" t="s">
        <v>78</v>
      </c>
      <c r="K84" s="1" t="s">
        <v>443</v>
      </c>
      <c r="L84" s="1" t="s">
        <v>444</v>
      </c>
      <c r="M84" s="1" t="s">
        <v>17</v>
      </c>
    </row>
    <row r="85" spans="1:13" x14ac:dyDescent="0.25">
      <c r="A85" s="24">
        <f t="shared" si="1"/>
        <v>81</v>
      </c>
      <c r="B85" s="22" t="s">
        <v>445</v>
      </c>
      <c r="C85" s="1" t="s">
        <v>446</v>
      </c>
      <c r="D85" s="1" t="s">
        <v>95</v>
      </c>
      <c r="E85" s="1" t="s">
        <v>11</v>
      </c>
      <c r="F85" s="1" t="s">
        <v>12</v>
      </c>
      <c r="G85" s="1" t="s">
        <v>13</v>
      </c>
      <c r="H85" s="26" t="s">
        <v>1049</v>
      </c>
      <c r="I85" s="1" t="s">
        <v>445</v>
      </c>
      <c r="J85" s="1" t="s">
        <v>194</v>
      </c>
      <c r="K85" s="1" t="s">
        <v>447</v>
      </c>
      <c r="L85" s="1" t="s">
        <v>448</v>
      </c>
      <c r="M85" s="1" t="s">
        <v>17</v>
      </c>
    </row>
    <row r="86" spans="1:13" x14ac:dyDescent="0.25">
      <c r="A86" s="24">
        <f t="shared" si="1"/>
        <v>82</v>
      </c>
      <c r="B86" s="22" t="s">
        <v>449</v>
      </c>
      <c r="C86" s="1" t="s">
        <v>450</v>
      </c>
      <c r="D86" s="1" t="s">
        <v>11</v>
      </c>
      <c r="E86" s="1" t="s">
        <v>11</v>
      </c>
      <c r="F86" s="1" t="s">
        <v>12</v>
      </c>
      <c r="G86" s="1" t="s">
        <v>13</v>
      </c>
      <c r="H86" s="26" t="s">
        <v>1050</v>
      </c>
      <c r="I86" s="1" t="s">
        <v>449</v>
      </c>
      <c r="J86" s="1" t="s">
        <v>194</v>
      </c>
      <c r="K86" s="1" t="s">
        <v>451</v>
      </c>
      <c r="L86" s="1" t="s">
        <v>452</v>
      </c>
      <c r="M86" s="1" t="s">
        <v>17</v>
      </c>
    </row>
    <row r="87" spans="1:13" x14ac:dyDescent="0.25">
      <c r="A87" s="24">
        <f t="shared" si="1"/>
        <v>83</v>
      </c>
      <c r="B87" s="22" t="s">
        <v>453</v>
      </c>
      <c r="C87" s="1" t="s">
        <v>454</v>
      </c>
      <c r="D87" s="1" t="s">
        <v>124</v>
      </c>
      <c r="E87" s="1" t="s">
        <v>66</v>
      </c>
      <c r="F87" s="1" t="s">
        <v>12</v>
      </c>
      <c r="G87" s="1" t="s">
        <v>13</v>
      </c>
      <c r="H87" s="26" t="s">
        <v>1051</v>
      </c>
      <c r="I87" s="1" t="s">
        <v>453</v>
      </c>
      <c r="J87" s="1" t="s">
        <v>102</v>
      </c>
      <c r="K87" s="1" t="s">
        <v>455</v>
      </c>
      <c r="L87" s="1" t="s">
        <v>456</v>
      </c>
      <c r="M87" s="1" t="s">
        <v>17</v>
      </c>
    </row>
    <row r="88" spans="1:13" x14ac:dyDescent="0.25">
      <c r="A88" s="24">
        <f t="shared" si="1"/>
        <v>84</v>
      </c>
      <c r="B88" s="22" t="s">
        <v>457</v>
      </c>
      <c r="C88" s="1" t="s">
        <v>458</v>
      </c>
      <c r="D88" s="1" t="s">
        <v>34</v>
      </c>
      <c r="E88" s="1" t="s">
        <v>35</v>
      </c>
      <c r="F88" s="1" t="s">
        <v>12</v>
      </c>
      <c r="G88" s="1" t="s">
        <v>13</v>
      </c>
      <c r="H88" s="26" t="s">
        <v>1052</v>
      </c>
      <c r="I88" s="1" t="s">
        <v>457</v>
      </c>
      <c r="J88" s="1" t="s">
        <v>251</v>
      </c>
      <c r="K88" s="1" t="s">
        <v>459</v>
      </c>
      <c r="L88" s="1" t="s">
        <v>460</v>
      </c>
      <c r="M88" s="1" t="s">
        <v>17</v>
      </c>
    </row>
    <row r="89" spans="1:13" x14ac:dyDescent="0.25">
      <c r="A89" s="24">
        <f t="shared" si="1"/>
        <v>85</v>
      </c>
      <c r="B89" s="22" t="s">
        <v>461</v>
      </c>
      <c r="C89" s="1" t="s">
        <v>462</v>
      </c>
      <c r="D89" s="1" t="s">
        <v>11</v>
      </c>
      <c r="E89" s="1" t="s">
        <v>11</v>
      </c>
      <c r="F89" s="1" t="s">
        <v>12</v>
      </c>
      <c r="G89" s="1" t="s">
        <v>13</v>
      </c>
      <c r="H89" s="26" t="s">
        <v>1053</v>
      </c>
      <c r="I89" s="1" t="s">
        <v>461</v>
      </c>
      <c r="J89" s="1" t="s">
        <v>251</v>
      </c>
      <c r="K89" s="1" t="s">
        <v>463</v>
      </c>
      <c r="L89" s="1" t="s">
        <v>464</v>
      </c>
      <c r="M89" s="1" t="s">
        <v>17</v>
      </c>
    </row>
    <row r="90" spans="1:13" x14ac:dyDescent="0.25">
      <c r="A90" s="24">
        <f t="shared" si="1"/>
        <v>86</v>
      </c>
      <c r="B90" s="22" t="s">
        <v>465</v>
      </c>
      <c r="C90" s="1" t="s">
        <v>466</v>
      </c>
      <c r="D90" s="1" t="s">
        <v>467</v>
      </c>
      <c r="E90" s="1" t="s">
        <v>66</v>
      </c>
      <c r="F90" s="1" t="s">
        <v>12</v>
      </c>
      <c r="G90" s="1" t="s">
        <v>13</v>
      </c>
      <c r="H90" s="26" t="s">
        <v>1054</v>
      </c>
      <c r="I90" s="1" t="s">
        <v>465</v>
      </c>
      <c r="J90" s="1" t="s">
        <v>251</v>
      </c>
      <c r="K90" s="1" t="s">
        <v>468</v>
      </c>
      <c r="L90" s="1" t="s">
        <v>469</v>
      </c>
      <c r="M90" s="1" t="s">
        <v>17</v>
      </c>
    </row>
    <row r="91" spans="1:13" x14ac:dyDescent="0.25">
      <c r="A91" s="24">
        <f t="shared" si="1"/>
        <v>87</v>
      </c>
      <c r="B91" s="22" t="s">
        <v>470</v>
      </c>
      <c r="C91" s="1" t="s">
        <v>471</v>
      </c>
      <c r="D91" s="1" t="s">
        <v>34</v>
      </c>
      <c r="E91" s="1" t="s">
        <v>35</v>
      </c>
      <c r="F91" s="1" t="s">
        <v>12</v>
      </c>
      <c r="G91" s="1" t="s">
        <v>13</v>
      </c>
      <c r="H91" s="26" t="s">
        <v>1055</v>
      </c>
      <c r="I91" s="1" t="s">
        <v>470</v>
      </c>
      <c r="J91" s="1" t="s">
        <v>162</v>
      </c>
      <c r="K91" s="1" t="s">
        <v>472</v>
      </c>
      <c r="L91" s="1" t="s">
        <v>473</v>
      </c>
      <c r="M91" s="1" t="s">
        <v>17</v>
      </c>
    </row>
    <row r="92" spans="1:13" x14ac:dyDescent="0.25">
      <c r="A92" s="24">
        <f t="shared" si="1"/>
        <v>88</v>
      </c>
      <c r="B92" s="22" t="s">
        <v>474</v>
      </c>
      <c r="C92" s="1" t="s">
        <v>475</v>
      </c>
      <c r="D92" s="1" t="s">
        <v>467</v>
      </c>
      <c r="E92" s="1" t="s">
        <v>66</v>
      </c>
      <c r="F92" s="1" t="s">
        <v>12</v>
      </c>
      <c r="G92" s="1" t="s">
        <v>13</v>
      </c>
      <c r="H92" s="26" t="s">
        <v>1056</v>
      </c>
      <c r="I92" s="1" t="s">
        <v>476</v>
      </c>
      <c r="J92" s="1" t="s">
        <v>162</v>
      </c>
      <c r="K92" s="1" t="s">
        <v>477</v>
      </c>
      <c r="L92" s="1" t="s">
        <v>478</v>
      </c>
      <c r="M92" s="1" t="s">
        <v>17</v>
      </c>
    </row>
    <row r="93" spans="1:13" x14ac:dyDescent="0.25">
      <c r="A93" s="24">
        <f t="shared" si="1"/>
        <v>89</v>
      </c>
      <c r="B93" s="22" t="s">
        <v>479</v>
      </c>
      <c r="C93" s="1" t="s">
        <v>480</v>
      </c>
      <c r="D93" s="1" t="s">
        <v>77</v>
      </c>
      <c r="E93" s="1" t="s">
        <v>77</v>
      </c>
      <c r="F93" s="1" t="s">
        <v>12</v>
      </c>
      <c r="G93" s="1" t="s">
        <v>13</v>
      </c>
      <c r="H93" s="26" t="s">
        <v>1057</v>
      </c>
      <c r="I93" s="1" t="s">
        <v>479</v>
      </c>
      <c r="J93" s="1" t="s">
        <v>194</v>
      </c>
      <c r="K93" s="1" t="s">
        <v>481</v>
      </c>
      <c r="L93" s="1" t="s">
        <v>482</v>
      </c>
      <c r="M93" s="1" t="s">
        <v>17</v>
      </c>
    </row>
    <row r="94" spans="1:13" x14ac:dyDescent="0.25">
      <c r="A94" s="24">
        <f t="shared" si="1"/>
        <v>90</v>
      </c>
      <c r="B94" s="22" t="s">
        <v>483</v>
      </c>
      <c r="C94" s="1" t="s">
        <v>484</v>
      </c>
      <c r="D94" s="1" t="s">
        <v>11</v>
      </c>
      <c r="E94" s="1" t="s">
        <v>11</v>
      </c>
      <c r="F94" s="1" t="s">
        <v>12</v>
      </c>
      <c r="G94" s="1" t="s">
        <v>13</v>
      </c>
      <c r="H94" s="26" t="s">
        <v>1058</v>
      </c>
      <c r="I94" s="1" t="s">
        <v>485</v>
      </c>
      <c r="J94" s="1" t="s">
        <v>194</v>
      </c>
      <c r="K94" s="1" t="s">
        <v>486</v>
      </c>
      <c r="L94" s="1" t="s">
        <v>487</v>
      </c>
      <c r="M94" s="1" t="s">
        <v>17</v>
      </c>
    </row>
    <row r="95" spans="1:13" x14ac:dyDescent="0.25">
      <c r="A95" s="24">
        <f t="shared" si="1"/>
        <v>91</v>
      </c>
      <c r="B95" s="22" t="s">
        <v>488</v>
      </c>
      <c r="C95" s="1" t="s">
        <v>489</v>
      </c>
      <c r="D95" s="1" t="s">
        <v>11</v>
      </c>
      <c r="E95" s="1" t="s">
        <v>11</v>
      </c>
      <c r="F95" s="1" t="s">
        <v>12</v>
      </c>
      <c r="G95" s="1" t="s">
        <v>13</v>
      </c>
      <c r="H95" s="26" t="s">
        <v>1059</v>
      </c>
      <c r="I95" s="1" t="s">
        <v>488</v>
      </c>
      <c r="J95" s="1" t="s">
        <v>194</v>
      </c>
      <c r="K95" s="1" t="s">
        <v>490</v>
      </c>
      <c r="L95" s="1" t="s">
        <v>491</v>
      </c>
      <c r="M95" s="1" t="s">
        <v>17</v>
      </c>
    </row>
    <row r="96" spans="1:13" x14ac:dyDescent="0.25">
      <c r="A96" s="24">
        <f t="shared" si="1"/>
        <v>92</v>
      </c>
      <c r="B96" s="22" t="s">
        <v>492</v>
      </c>
      <c r="C96" s="1" t="s">
        <v>493</v>
      </c>
      <c r="D96" s="1" t="s">
        <v>11</v>
      </c>
      <c r="E96" s="1" t="s">
        <v>11</v>
      </c>
      <c r="F96" s="1" t="s">
        <v>12</v>
      </c>
      <c r="G96" s="1" t="s">
        <v>13</v>
      </c>
      <c r="H96" s="26" t="s">
        <v>1060</v>
      </c>
      <c r="I96" s="1" t="s">
        <v>492</v>
      </c>
      <c r="J96" s="1" t="s">
        <v>194</v>
      </c>
      <c r="K96" s="1" t="s">
        <v>494</v>
      </c>
      <c r="L96" s="1" t="s">
        <v>495</v>
      </c>
      <c r="M96" s="1" t="s">
        <v>17</v>
      </c>
    </row>
    <row r="97" spans="1:13" x14ac:dyDescent="0.25">
      <c r="A97" s="24">
        <f t="shared" si="1"/>
        <v>93</v>
      </c>
      <c r="B97" s="22" t="s">
        <v>496</v>
      </c>
      <c r="C97" s="1" t="s">
        <v>497</v>
      </c>
      <c r="D97" s="1" t="s">
        <v>35</v>
      </c>
      <c r="E97" s="1" t="s">
        <v>35</v>
      </c>
      <c r="F97" s="1" t="s">
        <v>12</v>
      </c>
      <c r="G97" s="1" t="s">
        <v>13</v>
      </c>
      <c r="H97" s="26" t="s">
        <v>1061</v>
      </c>
      <c r="I97" s="1" t="s">
        <v>496</v>
      </c>
      <c r="J97" s="1" t="s">
        <v>194</v>
      </c>
      <c r="K97" s="1" t="s">
        <v>498</v>
      </c>
      <c r="L97" s="1" t="s">
        <v>499</v>
      </c>
      <c r="M97" s="1" t="s">
        <v>17</v>
      </c>
    </row>
    <row r="98" spans="1:13" x14ac:dyDescent="0.25">
      <c r="A98" s="24">
        <f t="shared" si="1"/>
        <v>94</v>
      </c>
      <c r="B98" s="22" t="s">
        <v>500</v>
      </c>
      <c r="C98" s="1" t="s">
        <v>501</v>
      </c>
      <c r="D98" s="1" t="s">
        <v>35</v>
      </c>
      <c r="E98" s="1" t="s">
        <v>35</v>
      </c>
      <c r="F98" s="1" t="s">
        <v>12</v>
      </c>
      <c r="G98" s="1" t="s">
        <v>13</v>
      </c>
      <c r="H98" s="26" t="s">
        <v>1062</v>
      </c>
      <c r="I98" s="1" t="s">
        <v>500</v>
      </c>
      <c r="J98" s="1" t="s">
        <v>194</v>
      </c>
      <c r="K98" s="1" t="s">
        <v>502</v>
      </c>
      <c r="L98" s="1" t="s">
        <v>503</v>
      </c>
      <c r="M98" s="1" t="s">
        <v>17</v>
      </c>
    </row>
    <row r="99" spans="1:13" x14ac:dyDescent="0.25">
      <c r="A99" s="24">
        <f t="shared" si="1"/>
        <v>95</v>
      </c>
      <c r="B99" s="22" t="s">
        <v>504</v>
      </c>
      <c r="C99" s="1" t="s">
        <v>505</v>
      </c>
      <c r="D99" s="1" t="s">
        <v>11</v>
      </c>
      <c r="E99" s="1" t="s">
        <v>11</v>
      </c>
      <c r="F99" s="1" t="s">
        <v>12</v>
      </c>
      <c r="G99" s="1" t="s">
        <v>13</v>
      </c>
      <c r="H99" s="26" t="s">
        <v>1063</v>
      </c>
      <c r="I99" s="1" t="s">
        <v>504</v>
      </c>
      <c r="J99" s="1" t="s">
        <v>85</v>
      </c>
      <c r="K99" s="1" t="s">
        <v>506</v>
      </c>
      <c r="L99" s="1" t="s">
        <v>507</v>
      </c>
      <c r="M99" s="1" t="s">
        <v>17</v>
      </c>
    </row>
    <row r="100" spans="1:13" x14ac:dyDescent="0.25">
      <c r="A100" s="24">
        <f t="shared" si="1"/>
        <v>96</v>
      </c>
      <c r="B100" s="22" t="s">
        <v>508</v>
      </c>
      <c r="C100" s="1" t="s">
        <v>509</v>
      </c>
      <c r="D100" s="1" t="s">
        <v>35</v>
      </c>
      <c r="E100" s="1" t="s">
        <v>35</v>
      </c>
      <c r="F100" s="1" t="s">
        <v>12</v>
      </c>
      <c r="G100" s="1" t="s">
        <v>13</v>
      </c>
      <c r="H100" s="26" t="s">
        <v>1064</v>
      </c>
      <c r="I100" s="1" t="s">
        <v>510</v>
      </c>
      <c r="J100" s="1" t="s">
        <v>78</v>
      </c>
      <c r="K100" s="1" t="s">
        <v>511</v>
      </c>
      <c r="L100" s="1" t="s">
        <v>512</v>
      </c>
      <c r="M100" s="1" t="s">
        <v>17</v>
      </c>
    </row>
    <row r="101" spans="1:13" x14ac:dyDescent="0.25">
      <c r="A101" s="24">
        <f t="shared" si="1"/>
        <v>97</v>
      </c>
      <c r="B101" s="22" t="s">
        <v>513</v>
      </c>
      <c r="C101" s="1" t="s">
        <v>514</v>
      </c>
      <c r="D101" s="1" t="s">
        <v>83</v>
      </c>
      <c r="E101" s="1" t="s">
        <v>11</v>
      </c>
      <c r="F101" s="1" t="s">
        <v>12</v>
      </c>
      <c r="G101" s="1" t="s">
        <v>13</v>
      </c>
      <c r="H101" s="26" t="s">
        <v>1065</v>
      </c>
      <c r="I101" s="1" t="s">
        <v>515</v>
      </c>
      <c r="J101" s="1" t="s">
        <v>78</v>
      </c>
      <c r="K101" s="1" t="s">
        <v>516</v>
      </c>
      <c r="L101" s="1" t="s">
        <v>517</v>
      </c>
      <c r="M101" s="1" t="s">
        <v>17</v>
      </c>
    </row>
    <row r="102" spans="1:13" x14ac:dyDescent="0.25">
      <c r="A102" s="24">
        <f t="shared" si="1"/>
        <v>98</v>
      </c>
      <c r="B102" s="22" t="s">
        <v>518</v>
      </c>
      <c r="C102" s="1" t="s">
        <v>519</v>
      </c>
      <c r="D102" s="1" t="s">
        <v>25</v>
      </c>
      <c r="E102" s="1" t="s">
        <v>11</v>
      </c>
      <c r="F102" s="1" t="s">
        <v>12</v>
      </c>
      <c r="G102" s="1" t="s">
        <v>13</v>
      </c>
      <c r="H102" s="26" t="s">
        <v>1066</v>
      </c>
      <c r="I102" s="1" t="s">
        <v>520</v>
      </c>
      <c r="J102" s="1" t="s">
        <v>78</v>
      </c>
      <c r="K102" s="1" t="s">
        <v>506</v>
      </c>
      <c r="L102" s="1" t="s">
        <v>521</v>
      </c>
      <c r="M102" s="1" t="s">
        <v>17</v>
      </c>
    </row>
    <row r="103" spans="1:13" x14ac:dyDescent="0.25">
      <c r="A103" s="24">
        <f t="shared" si="1"/>
        <v>99</v>
      </c>
      <c r="B103" s="22" t="s">
        <v>522</v>
      </c>
      <c r="C103" s="1" t="s">
        <v>523</v>
      </c>
      <c r="D103" s="1" t="s">
        <v>95</v>
      </c>
      <c r="E103" s="1" t="s">
        <v>11</v>
      </c>
      <c r="F103" s="1" t="s">
        <v>12</v>
      </c>
      <c r="G103" s="1" t="s">
        <v>13</v>
      </c>
      <c r="H103" s="26" t="s">
        <v>1067</v>
      </c>
      <c r="I103" s="1" t="s">
        <v>524</v>
      </c>
      <c r="J103" s="1" t="s">
        <v>78</v>
      </c>
      <c r="K103" s="1" t="s">
        <v>525</v>
      </c>
      <c r="L103" s="1" t="s">
        <v>526</v>
      </c>
      <c r="M103" s="1" t="s">
        <v>17</v>
      </c>
    </row>
    <row r="104" spans="1:13" x14ac:dyDescent="0.25">
      <c r="A104" s="24">
        <f t="shared" si="1"/>
        <v>100</v>
      </c>
      <c r="B104" s="22" t="s">
        <v>527</v>
      </c>
      <c r="C104" s="1" t="s">
        <v>528</v>
      </c>
      <c r="D104" s="1" t="s">
        <v>95</v>
      </c>
      <c r="E104" s="1" t="s">
        <v>11</v>
      </c>
      <c r="F104" s="1" t="s">
        <v>12</v>
      </c>
      <c r="G104" s="1" t="s">
        <v>13</v>
      </c>
      <c r="H104" s="26" t="s">
        <v>1068</v>
      </c>
      <c r="I104" s="1" t="s">
        <v>529</v>
      </c>
      <c r="J104" s="1" t="s">
        <v>78</v>
      </c>
      <c r="K104" s="1" t="s">
        <v>424</v>
      </c>
      <c r="L104" s="1" t="s">
        <v>530</v>
      </c>
      <c r="M104" s="1" t="s">
        <v>17</v>
      </c>
    </row>
    <row r="105" spans="1:13" x14ac:dyDescent="0.25">
      <c r="A105" s="24">
        <f t="shared" si="1"/>
        <v>101</v>
      </c>
      <c r="B105" s="22" t="s">
        <v>531</v>
      </c>
      <c r="C105" s="1" t="s">
        <v>532</v>
      </c>
      <c r="D105" s="1" t="s">
        <v>226</v>
      </c>
      <c r="E105" s="1" t="s">
        <v>227</v>
      </c>
      <c r="F105" s="1" t="s">
        <v>12</v>
      </c>
      <c r="G105" s="1" t="s">
        <v>13</v>
      </c>
      <c r="H105" s="26" t="s">
        <v>1069</v>
      </c>
      <c r="I105" s="1" t="s">
        <v>533</v>
      </c>
      <c r="J105" s="1" t="s">
        <v>78</v>
      </c>
      <c r="K105" s="1" t="s">
        <v>534</v>
      </c>
      <c r="L105" s="1" t="s">
        <v>535</v>
      </c>
      <c r="M105" s="1" t="s">
        <v>17</v>
      </c>
    </row>
    <row r="106" spans="1:13" x14ac:dyDescent="0.25">
      <c r="A106" s="24">
        <f t="shared" si="1"/>
        <v>102</v>
      </c>
      <c r="B106" s="22" t="s">
        <v>536</v>
      </c>
      <c r="C106" s="1" t="s">
        <v>537</v>
      </c>
      <c r="D106" s="1" t="s">
        <v>11</v>
      </c>
      <c r="E106" s="1" t="s">
        <v>11</v>
      </c>
      <c r="F106" s="1" t="s">
        <v>12</v>
      </c>
      <c r="G106" s="1" t="s">
        <v>13</v>
      </c>
      <c r="H106" s="26" t="s">
        <v>1070</v>
      </c>
      <c r="I106" s="1" t="s">
        <v>538</v>
      </c>
      <c r="J106" s="1" t="s">
        <v>78</v>
      </c>
      <c r="K106" s="1" t="s">
        <v>539</v>
      </c>
      <c r="L106" s="1" t="s">
        <v>540</v>
      </c>
      <c r="M106" s="1" t="s">
        <v>17</v>
      </c>
    </row>
    <row r="107" spans="1:13" x14ac:dyDescent="0.25">
      <c r="A107" s="24">
        <f t="shared" si="1"/>
        <v>103</v>
      </c>
      <c r="B107" s="22" t="s">
        <v>541</v>
      </c>
      <c r="C107" s="1" t="s">
        <v>542</v>
      </c>
      <c r="D107" s="1" t="s">
        <v>11</v>
      </c>
      <c r="E107" s="1" t="s">
        <v>11</v>
      </c>
      <c r="F107" s="1" t="s">
        <v>12</v>
      </c>
      <c r="G107" s="1" t="s">
        <v>13</v>
      </c>
      <c r="H107" s="26" t="s">
        <v>1071</v>
      </c>
      <c r="I107" s="1" t="s">
        <v>543</v>
      </c>
      <c r="J107" s="1" t="s">
        <v>114</v>
      </c>
      <c r="K107" s="1" t="s">
        <v>544</v>
      </c>
      <c r="L107" s="1" t="s">
        <v>545</v>
      </c>
      <c r="M107" s="1" t="s">
        <v>17</v>
      </c>
    </row>
    <row r="108" spans="1:13" x14ac:dyDescent="0.25">
      <c r="A108" s="24">
        <f t="shared" si="1"/>
        <v>104</v>
      </c>
      <c r="B108" s="22" t="s">
        <v>546</v>
      </c>
      <c r="C108" s="1" t="s">
        <v>547</v>
      </c>
      <c r="D108" s="1" t="s">
        <v>548</v>
      </c>
      <c r="E108" s="1" t="s">
        <v>227</v>
      </c>
      <c r="F108" s="1" t="s">
        <v>12</v>
      </c>
      <c r="G108" s="1" t="s">
        <v>13</v>
      </c>
      <c r="H108" s="26" t="s">
        <v>1072</v>
      </c>
      <c r="I108" s="1" t="s">
        <v>549</v>
      </c>
      <c r="J108" s="1" t="s">
        <v>114</v>
      </c>
      <c r="K108" s="1" t="s">
        <v>550</v>
      </c>
      <c r="L108" s="1" t="s">
        <v>551</v>
      </c>
      <c r="M108" s="1" t="s">
        <v>17</v>
      </c>
    </row>
    <row r="109" spans="1:13" x14ac:dyDescent="0.25">
      <c r="A109" s="24">
        <f t="shared" si="1"/>
        <v>105</v>
      </c>
      <c r="B109" s="22" t="s">
        <v>552</v>
      </c>
      <c r="C109" s="1" t="s">
        <v>553</v>
      </c>
      <c r="D109" s="1" t="s">
        <v>25</v>
      </c>
      <c r="E109" s="1" t="s">
        <v>11</v>
      </c>
      <c r="F109" s="1" t="s">
        <v>12</v>
      </c>
      <c r="G109" s="1" t="s">
        <v>13</v>
      </c>
      <c r="H109" s="26" t="s">
        <v>1073</v>
      </c>
      <c r="I109" s="1" t="s">
        <v>554</v>
      </c>
      <c r="J109" s="1" t="s">
        <v>114</v>
      </c>
      <c r="K109" s="1" t="s">
        <v>555</v>
      </c>
      <c r="L109" s="1" t="s">
        <v>556</v>
      </c>
      <c r="M109" s="1" t="s">
        <v>17</v>
      </c>
    </row>
    <row r="110" spans="1:13" x14ac:dyDescent="0.25">
      <c r="A110" s="24">
        <f t="shared" si="1"/>
        <v>106</v>
      </c>
      <c r="B110" s="22" t="s">
        <v>557</v>
      </c>
      <c r="C110" s="1" t="s">
        <v>558</v>
      </c>
      <c r="D110" s="1" t="s">
        <v>11</v>
      </c>
      <c r="E110" s="1" t="s">
        <v>11</v>
      </c>
      <c r="F110" s="1" t="s">
        <v>12</v>
      </c>
      <c r="G110" s="1" t="s">
        <v>13</v>
      </c>
      <c r="H110" s="26" t="s">
        <v>1074</v>
      </c>
      <c r="I110" s="1" t="s">
        <v>559</v>
      </c>
      <c r="J110" s="1" t="s">
        <v>114</v>
      </c>
      <c r="K110" s="1" t="s">
        <v>560</v>
      </c>
      <c r="L110" s="1" t="s">
        <v>223</v>
      </c>
      <c r="M110" s="1" t="s">
        <v>17</v>
      </c>
    </row>
    <row r="111" spans="1:13" x14ac:dyDescent="0.25">
      <c r="A111" s="24">
        <f t="shared" si="1"/>
        <v>107</v>
      </c>
      <c r="B111" s="22" t="s">
        <v>105</v>
      </c>
      <c r="C111" s="1" t="s">
        <v>561</v>
      </c>
      <c r="D111" s="1" t="s">
        <v>95</v>
      </c>
      <c r="E111" s="1" t="s">
        <v>11</v>
      </c>
      <c r="F111" s="1" t="s">
        <v>12</v>
      </c>
      <c r="G111" s="1" t="s">
        <v>13</v>
      </c>
      <c r="H111" s="26" t="s">
        <v>1075</v>
      </c>
      <c r="I111" s="1" t="s">
        <v>105</v>
      </c>
      <c r="J111" s="1" t="s">
        <v>14</v>
      </c>
      <c r="K111" s="1" t="s">
        <v>562</v>
      </c>
      <c r="L111" s="1" t="s">
        <v>563</v>
      </c>
      <c r="M111" s="1" t="s">
        <v>17</v>
      </c>
    </row>
    <row r="112" spans="1:13" x14ac:dyDescent="0.25">
      <c r="A112" s="24">
        <f t="shared" si="1"/>
        <v>108</v>
      </c>
      <c r="B112" s="22" t="s">
        <v>564</v>
      </c>
      <c r="C112" s="1" t="s">
        <v>565</v>
      </c>
      <c r="D112" s="1" t="s">
        <v>95</v>
      </c>
      <c r="E112" s="1" t="s">
        <v>11</v>
      </c>
      <c r="F112" s="1" t="s">
        <v>12</v>
      </c>
      <c r="G112" s="1" t="s">
        <v>13</v>
      </c>
      <c r="H112" s="26" t="s">
        <v>1076</v>
      </c>
      <c r="I112" s="1" t="s">
        <v>564</v>
      </c>
      <c r="J112" s="1" t="s">
        <v>14</v>
      </c>
      <c r="K112" s="1" t="s">
        <v>566</v>
      </c>
      <c r="L112" s="1" t="s">
        <v>567</v>
      </c>
      <c r="M112" s="1" t="s">
        <v>17</v>
      </c>
    </row>
    <row r="113" spans="1:13" x14ac:dyDescent="0.25">
      <c r="A113" s="24">
        <f t="shared" si="1"/>
        <v>109</v>
      </c>
      <c r="B113" s="22" t="s">
        <v>568</v>
      </c>
      <c r="C113" s="1" t="s">
        <v>569</v>
      </c>
      <c r="D113" s="1" t="s">
        <v>11</v>
      </c>
      <c r="E113" s="1" t="s">
        <v>11</v>
      </c>
      <c r="F113" s="1" t="s">
        <v>12</v>
      </c>
      <c r="G113" s="1" t="s">
        <v>13</v>
      </c>
      <c r="H113" s="26" t="s">
        <v>1077</v>
      </c>
      <c r="I113" s="1" t="s">
        <v>568</v>
      </c>
      <c r="J113" s="1" t="s">
        <v>14</v>
      </c>
      <c r="K113" s="1" t="s">
        <v>570</v>
      </c>
      <c r="L113" s="1" t="s">
        <v>571</v>
      </c>
      <c r="M113" s="1" t="s">
        <v>17</v>
      </c>
    </row>
    <row r="114" spans="1:13" x14ac:dyDescent="0.25">
      <c r="A114" s="24">
        <f t="shared" si="1"/>
        <v>110</v>
      </c>
      <c r="B114" s="22" t="s">
        <v>572</v>
      </c>
      <c r="C114" s="1" t="s">
        <v>573</v>
      </c>
      <c r="D114" s="1" t="s">
        <v>72</v>
      </c>
      <c r="E114" s="1" t="s">
        <v>35</v>
      </c>
      <c r="F114" s="1" t="s">
        <v>12</v>
      </c>
      <c r="G114" s="1" t="s">
        <v>13</v>
      </c>
      <c r="H114" s="26" t="s">
        <v>1078</v>
      </c>
      <c r="I114" s="1" t="s">
        <v>572</v>
      </c>
      <c r="J114" s="1" t="s">
        <v>14</v>
      </c>
      <c r="K114" s="1" t="s">
        <v>419</v>
      </c>
      <c r="L114" s="1" t="s">
        <v>420</v>
      </c>
      <c r="M114" s="1" t="s">
        <v>17</v>
      </c>
    </row>
    <row r="115" spans="1:13" x14ac:dyDescent="0.25">
      <c r="A115" s="24">
        <f t="shared" si="1"/>
        <v>111</v>
      </c>
      <c r="B115" s="22" t="s">
        <v>574</v>
      </c>
      <c r="C115" s="1" t="s">
        <v>575</v>
      </c>
      <c r="D115" s="1" t="s">
        <v>11</v>
      </c>
      <c r="E115" s="1" t="s">
        <v>11</v>
      </c>
      <c r="F115" s="1" t="s">
        <v>12</v>
      </c>
      <c r="G115" s="1" t="s">
        <v>13</v>
      </c>
      <c r="H115" s="26" t="s">
        <v>1079</v>
      </c>
      <c r="I115" s="1" t="s">
        <v>574</v>
      </c>
      <c r="J115" s="1" t="s">
        <v>14</v>
      </c>
      <c r="K115" s="1" t="s">
        <v>576</v>
      </c>
      <c r="L115" s="1" t="s">
        <v>577</v>
      </c>
      <c r="M115" s="1" t="s">
        <v>17</v>
      </c>
    </row>
    <row r="116" spans="1:13" x14ac:dyDescent="0.25">
      <c r="A116" s="24">
        <f t="shared" si="1"/>
        <v>112</v>
      </c>
      <c r="B116" s="22" t="s">
        <v>578</v>
      </c>
      <c r="C116" s="1" t="s">
        <v>579</v>
      </c>
      <c r="D116" s="1" t="s">
        <v>11</v>
      </c>
      <c r="E116" s="1" t="s">
        <v>11</v>
      </c>
      <c r="F116" s="1" t="s">
        <v>12</v>
      </c>
      <c r="G116" s="1" t="s">
        <v>13</v>
      </c>
      <c r="H116" s="26" t="s">
        <v>1080</v>
      </c>
      <c r="I116" s="1" t="s">
        <v>578</v>
      </c>
      <c r="J116" s="1" t="s">
        <v>14</v>
      </c>
      <c r="K116" s="1" t="s">
        <v>580</v>
      </c>
      <c r="L116" s="1" t="s">
        <v>581</v>
      </c>
      <c r="M116" s="1" t="s">
        <v>17</v>
      </c>
    </row>
    <row r="117" spans="1:13" x14ac:dyDescent="0.25">
      <c r="A117" s="24">
        <f t="shared" si="1"/>
        <v>113</v>
      </c>
      <c r="B117" s="22" t="s">
        <v>582</v>
      </c>
      <c r="C117" s="1" t="s">
        <v>583</v>
      </c>
      <c r="D117" s="1" t="s">
        <v>442</v>
      </c>
      <c r="E117" s="1" t="s">
        <v>11</v>
      </c>
      <c r="F117" s="1" t="s">
        <v>12</v>
      </c>
      <c r="G117" s="1" t="s">
        <v>13</v>
      </c>
      <c r="H117" s="26" t="s">
        <v>1081</v>
      </c>
      <c r="I117" s="1" t="s">
        <v>582</v>
      </c>
      <c r="J117" s="1" t="s">
        <v>14</v>
      </c>
      <c r="K117" s="1" t="s">
        <v>584</v>
      </c>
      <c r="L117" s="1" t="s">
        <v>585</v>
      </c>
      <c r="M117" s="1" t="s">
        <v>17</v>
      </c>
    </row>
    <row r="118" spans="1:13" x14ac:dyDescent="0.25">
      <c r="A118" s="24">
        <f t="shared" si="1"/>
        <v>114</v>
      </c>
      <c r="B118" s="22" t="s">
        <v>586</v>
      </c>
      <c r="C118" s="1" t="s">
        <v>587</v>
      </c>
      <c r="D118" s="1" t="s">
        <v>95</v>
      </c>
      <c r="E118" s="1" t="s">
        <v>11</v>
      </c>
      <c r="F118" s="1" t="s">
        <v>12</v>
      </c>
      <c r="G118" s="1" t="s">
        <v>13</v>
      </c>
      <c r="H118" s="26" t="s">
        <v>1082</v>
      </c>
      <c r="I118" s="1" t="s">
        <v>586</v>
      </c>
      <c r="J118" s="1" t="s">
        <v>14</v>
      </c>
      <c r="K118" s="1" t="s">
        <v>580</v>
      </c>
      <c r="L118" s="1" t="s">
        <v>588</v>
      </c>
      <c r="M118" s="1" t="s">
        <v>17</v>
      </c>
    </row>
    <row r="119" spans="1:13" x14ac:dyDescent="0.25">
      <c r="A119" s="24">
        <f t="shared" si="1"/>
        <v>115</v>
      </c>
      <c r="B119" s="22" t="s">
        <v>589</v>
      </c>
      <c r="C119" s="1" t="s">
        <v>590</v>
      </c>
      <c r="D119" s="1" t="s">
        <v>124</v>
      </c>
      <c r="E119" s="1" t="s">
        <v>66</v>
      </c>
      <c r="F119" s="1" t="s">
        <v>12</v>
      </c>
      <c r="G119" s="1" t="s">
        <v>13</v>
      </c>
      <c r="H119" s="26" t="s">
        <v>1083</v>
      </c>
      <c r="I119" s="1" t="s">
        <v>591</v>
      </c>
      <c r="J119" s="1" t="s">
        <v>102</v>
      </c>
      <c r="K119" s="1" t="s">
        <v>592</v>
      </c>
      <c r="L119" s="1" t="s">
        <v>593</v>
      </c>
      <c r="M119" s="1" t="s">
        <v>17</v>
      </c>
    </row>
    <row r="120" spans="1:13" x14ac:dyDescent="0.25">
      <c r="A120" s="24">
        <f t="shared" si="1"/>
        <v>116</v>
      </c>
      <c r="B120" s="22" t="s">
        <v>594</v>
      </c>
      <c r="C120" s="1" t="s">
        <v>595</v>
      </c>
      <c r="D120" s="1" t="s">
        <v>11</v>
      </c>
      <c r="E120" s="1" t="s">
        <v>11</v>
      </c>
      <c r="F120" s="1" t="s">
        <v>12</v>
      </c>
      <c r="G120" s="1" t="s">
        <v>13</v>
      </c>
      <c r="H120" s="26" t="s">
        <v>1084</v>
      </c>
      <c r="I120" s="1" t="s">
        <v>596</v>
      </c>
      <c r="J120" s="1" t="s">
        <v>102</v>
      </c>
      <c r="K120" s="1" t="s">
        <v>597</v>
      </c>
      <c r="L120" s="1" t="s">
        <v>598</v>
      </c>
      <c r="M120" s="1" t="s">
        <v>17</v>
      </c>
    </row>
    <row r="121" spans="1:13" x14ac:dyDescent="0.25">
      <c r="A121" s="24">
        <f t="shared" si="1"/>
        <v>117</v>
      </c>
      <c r="B121" s="22" t="s">
        <v>599</v>
      </c>
      <c r="C121" s="1" t="s">
        <v>600</v>
      </c>
      <c r="D121" s="1" t="s">
        <v>124</v>
      </c>
      <c r="E121" s="1" t="s">
        <v>66</v>
      </c>
      <c r="F121" s="1" t="s">
        <v>12</v>
      </c>
      <c r="G121" s="1" t="s">
        <v>13</v>
      </c>
      <c r="H121" s="26" t="s">
        <v>1085</v>
      </c>
      <c r="I121" s="1" t="s">
        <v>601</v>
      </c>
      <c r="J121" s="1" t="s">
        <v>102</v>
      </c>
      <c r="K121" s="1" t="s">
        <v>602</v>
      </c>
      <c r="L121" s="1" t="s">
        <v>603</v>
      </c>
      <c r="M121" s="1" t="s">
        <v>17</v>
      </c>
    </row>
    <row r="122" spans="1:13" x14ac:dyDescent="0.25">
      <c r="A122" s="24">
        <f t="shared" si="1"/>
        <v>118</v>
      </c>
      <c r="B122" s="22" t="s">
        <v>604</v>
      </c>
      <c r="C122" s="1" t="s">
        <v>605</v>
      </c>
      <c r="D122" s="1" t="s">
        <v>83</v>
      </c>
      <c r="E122" s="1" t="s">
        <v>11</v>
      </c>
      <c r="F122" s="1" t="s">
        <v>12</v>
      </c>
      <c r="G122" s="1" t="s">
        <v>13</v>
      </c>
      <c r="H122" s="26" t="s">
        <v>1086</v>
      </c>
      <c r="I122" s="1" t="s">
        <v>606</v>
      </c>
      <c r="J122" s="1" t="s">
        <v>102</v>
      </c>
      <c r="K122" s="1" t="s">
        <v>607</v>
      </c>
      <c r="L122" s="1" t="s">
        <v>608</v>
      </c>
      <c r="M122" s="1" t="s">
        <v>17</v>
      </c>
    </row>
    <row r="123" spans="1:13" x14ac:dyDescent="0.25">
      <c r="A123" s="24">
        <f t="shared" si="1"/>
        <v>119</v>
      </c>
      <c r="B123" s="22" t="s">
        <v>609</v>
      </c>
      <c r="C123" s="1" t="s">
        <v>610</v>
      </c>
      <c r="D123" s="1" t="s">
        <v>65</v>
      </c>
      <c r="E123" s="1" t="s">
        <v>66</v>
      </c>
      <c r="F123" s="1" t="s">
        <v>12</v>
      </c>
      <c r="G123" s="1" t="s">
        <v>13</v>
      </c>
      <c r="H123" s="26" t="s">
        <v>1087</v>
      </c>
      <c r="I123" s="1" t="s">
        <v>611</v>
      </c>
      <c r="J123" s="1" t="s">
        <v>102</v>
      </c>
      <c r="K123" s="1" t="s">
        <v>612</v>
      </c>
      <c r="L123" s="1" t="s">
        <v>613</v>
      </c>
      <c r="M123" s="1" t="s">
        <v>17</v>
      </c>
    </row>
    <row r="124" spans="1:13" x14ac:dyDescent="0.25">
      <c r="A124" s="24">
        <f t="shared" si="1"/>
        <v>120</v>
      </c>
      <c r="B124" s="22" t="s">
        <v>614</v>
      </c>
      <c r="C124" s="1" t="s">
        <v>615</v>
      </c>
      <c r="D124" s="1" t="s">
        <v>11</v>
      </c>
      <c r="E124" s="1" t="s">
        <v>11</v>
      </c>
      <c r="F124" s="1" t="s">
        <v>12</v>
      </c>
      <c r="G124" s="1" t="s">
        <v>13</v>
      </c>
      <c r="H124" s="26" t="s">
        <v>1088</v>
      </c>
      <c r="I124" s="1" t="s">
        <v>616</v>
      </c>
      <c r="J124" s="1" t="s">
        <v>102</v>
      </c>
      <c r="K124" s="1" t="s">
        <v>617</v>
      </c>
      <c r="L124" s="1" t="s">
        <v>545</v>
      </c>
      <c r="M124" s="1" t="s">
        <v>17</v>
      </c>
    </row>
    <row r="125" spans="1:13" x14ac:dyDescent="0.25">
      <c r="A125" s="24">
        <f t="shared" si="1"/>
        <v>121</v>
      </c>
      <c r="B125" s="22" t="s">
        <v>618</v>
      </c>
      <c r="C125" s="1" t="s">
        <v>619</v>
      </c>
      <c r="D125" s="1" t="s">
        <v>11</v>
      </c>
      <c r="E125" s="1" t="s">
        <v>11</v>
      </c>
      <c r="F125" s="1" t="s">
        <v>12</v>
      </c>
      <c r="G125" s="1" t="s">
        <v>13</v>
      </c>
      <c r="H125" s="26" t="s">
        <v>1089</v>
      </c>
      <c r="I125" s="1" t="s">
        <v>620</v>
      </c>
      <c r="J125" s="1" t="s">
        <v>102</v>
      </c>
      <c r="K125" s="1" t="s">
        <v>433</v>
      </c>
      <c r="L125" s="1" t="s">
        <v>621</v>
      </c>
      <c r="M125" s="1" t="s">
        <v>17</v>
      </c>
    </row>
    <row r="126" spans="1:13" x14ac:dyDescent="0.25">
      <c r="A126" s="24">
        <f t="shared" si="1"/>
        <v>122</v>
      </c>
      <c r="B126" s="22" t="s">
        <v>622</v>
      </c>
      <c r="C126" s="1" t="s">
        <v>623</v>
      </c>
      <c r="D126" s="1" t="s">
        <v>35</v>
      </c>
      <c r="E126" s="1" t="s">
        <v>35</v>
      </c>
      <c r="F126" s="1" t="s">
        <v>12</v>
      </c>
      <c r="G126" s="1" t="s">
        <v>13</v>
      </c>
      <c r="H126" s="26" t="s">
        <v>1090</v>
      </c>
      <c r="I126" s="1" t="s">
        <v>622</v>
      </c>
      <c r="J126" s="1" t="s">
        <v>251</v>
      </c>
      <c r="K126" s="1" t="s">
        <v>624</v>
      </c>
      <c r="L126" s="1" t="s">
        <v>625</v>
      </c>
      <c r="M126" s="1" t="s">
        <v>17</v>
      </c>
    </row>
    <row r="127" spans="1:13" x14ac:dyDescent="0.25">
      <c r="A127" s="24">
        <f t="shared" si="1"/>
        <v>123</v>
      </c>
      <c r="B127" s="22" t="s">
        <v>626</v>
      </c>
      <c r="C127" s="1" t="s">
        <v>627</v>
      </c>
      <c r="D127" s="1" t="s">
        <v>11</v>
      </c>
      <c r="E127" s="1" t="s">
        <v>11</v>
      </c>
      <c r="F127" s="1" t="s">
        <v>12</v>
      </c>
      <c r="G127" s="1" t="s">
        <v>13</v>
      </c>
      <c r="H127" s="26" t="s">
        <v>1091</v>
      </c>
      <c r="I127" s="1" t="s">
        <v>628</v>
      </c>
      <c r="J127" s="1" t="s">
        <v>162</v>
      </c>
      <c r="K127" s="1" t="s">
        <v>629</v>
      </c>
      <c r="L127" s="1" t="s">
        <v>630</v>
      </c>
      <c r="M127" s="1" t="s">
        <v>17</v>
      </c>
    </row>
    <row r="128" spans="1:13" x14ac:dyDescent="0.25">
      <c r="A128" s="24">
        <f t="shared" si="1"/>
        <v>124</v>
      </c>
      <c r="B128" s="22" t="s">
        <v>631</v>
      </c>
      <c r="C128" s="1" t="s">
        <v>632</v>
      </c>
      <c r="D128" s="1" t="s">
        <v>442</v>
      </c>
      <c r="E128" s="1" t="s">
        <v>11</v>
      </c>
      <c r="F128" s="1" t="s">
        <v>12</v>
      </c>
      <c r="G128" s="1" t="s">
        <v>13</v>
      </c>
      <c r="H128" s="26" t="s">
        <v>1092</v>
      </c>
      <c r="I128" s="1" t="s">
        <v>633</v>
      </c>
      <c r="J128" s="1" t="s">
        <v>162</v>
      </c>
      <c r="K128" s="1" t="s">
        <v>634</v>
      </c>
      <c r="L128" s="1" t="s">
        <v>635</v>
      </c>
      <c r="M128" s="1" t="s">
        <v>17</v>
      </c>
    </row>
    <row r="129" spans="1:13" x14ac:dyDescent="0.25">
      <c r="A129" s="24">
        <f t="shared" si="1"/>
        <v>125</v>
      </c>
      <c r="B129" s="22" t="s">
        <v>636</v>
      </c>
      <c r="C129" s="1" t="s">
        <v>637</v>
      </c>
      <c r="D129" s="1" t="s">
        <v>11</v>
      </c>
      <c r="E129" s="1" t="s">
        <v>11</v>
      </c>
      <c r="F129" s="1" t="s">
        <v>12</v>
      </c>
      <c r="G129" s="1" t="s">
        <v>13</v>
      </c>
      <c r="H129" s="26" t="s">
        <v>1093</v>
      </c>
      <c r="I129" s="1" t="s">
        <v>638</v>
      </c>
      <c r="J129" s="1" t="s">
        <v>162</v>
      </c>
      <c r="K129" s="1" t="s">
        <v>639</v>
      </c>
      <c r="L129" s="1" t="s">
        <v>640</v>
      </c>
      <c r="M129" s="1" t="s">
        <v>17</v>
      </c>
    </row>
    <row r="130" spans="1:13" x14ac:dyDescent="0.25">
      <c r="A130" s="24">
        <f t="shared" si="1"/>
        <v>126</v>
      </c>
      <c r="B130" s="22" t="s">
        <v>641</v>
      </c>
      <c r="C130" s="1" t="s">
        <v>642</v>
      </c>
      <c r="D130" s="1" t="s">
        <v>442</v>
      </c>
      <c r="E130" s="1" t="s">
        <v>11</v>
      </c>
      <c r="F130" s="1" t="s">
        <v>12</v>
      </c>
      <c r="G130" s="1" t="s">
        <v>13</v>
      </c>
      <c r="H130" s="26" t="s">
        <v>1094</v>
      </c>
      <c r="I130" s="1" t="s">
        <v>643</v>
      </c>
      <c r="J130" s="1" t="s">
        <v>162</v>
      </c>
      <c r="K130" s="1" t="s">
        <v>644</v>
      </c>
      <c r="L130" s="1" t="s">
        <v>645</v>
      </c>
      <c r="M130" s="1" t="s">
        <v>17</v>
      </c>
    </row>
    <row r="131" spans="1:13" x14ac:dyDescent="0.25">
      <c r="A131" s="24">
        <f t="shared" si="1"/>
        <v>127</v>
      </c>
      <c r="B131" s="22" t="s">
        <v>646</v>
      </c>
      <c r="C131" s="1" t="s">
        <v>647</v>
      </c>
      <c r="D131" s="1" t="s">
        <v>11</v>
      </c>
      <c r="E131" s="1" t="s">
        <v>11</v>
      </c>
      <c r="F131" s="1" t="s">
        <v>12</v>
      </c>
      <c r="G131" s="1" t="s">
        <v>13</v>
      </c>
      <c r="H131" s="26" t="s">
        <v>1095</v>
      </c>
      <c r="I131" s="1" t="s">
        <v>648</v>
      </c>
      <c r="J131" s="1" t="s">
        <v>162</v>
      </c>
      <c r="K131" s="1" t="s">
        <v>649</v>
      </c>
      <c r="L131" s="1" t="s">
        <v>650</v>
      </c>
      <c r="M131" s="1" t="s">
        <v>17</v>
      </c>
    </row>
    <row r="132" spans="1:13" x14ac:dyDescent="0.25">
      <c r="A132" s="24">
        <f t="shared" si="1"/>
        <v>128</v>
      </c>
      <c r="B132" s="22" t="s">
        <v>651</v>
      </c>
      <c r="C132" s="1" t="s">
        <v>652</v>
      </c>
      <c r="D132" s="1" t="s">
        <v>226</v>
      </c>
      <c r="E132" s="1" t="s">
        <v>227</v>
      </c>
      <c r="F132" s="1" t="s">
        <v>12</v>
      </c>
      <c r="G132" s="1" t="s">
        <v>13</v>
      </c>
      <c r="H132" s="26" t="s">
        <v>1096</v>
      </c>
      <c r="I132" s="1" t="s">
        <v>653</v>
      </c>
      <c r="J132" s="1" t="s">
        <v>162</v>
      </c>
      <c r="K132" s="1" t="s">
        <v>654</v>
      </c>
      <c r="L132" s="1" t="s">
        <v>655</v>
      </c>
      <c r="M132" s="1" t="s">
        <v>17</v>
      </c>
    </row>
    <row r="133" spans="1:13" x14ac:dyDescent="0.25">
      <c r="A133" s="24">
        <f t="shared" si="1"/>
        <v>129</v>
      </c>
      <c r="B133" s="22" t="s">
        <v>656</v>
      </c>
      <c r="C133" s="1" t="s">
        <v>657</v>
      </c>
      <c r="D133" s="1" t="s">
        <v>35</v>
      </c>
      <c r="E133" s="1" t="s">
        <v>35</v>
      </c>
      <c r="F133" s="1" t="s">
        <v>12</v>
      </c>
      <c r="G133" s="1" t="s">
        <v>13</v>
      </c>
      <c r="H133" s="26" t="s">
        <v>1097</v>
      </c>
      <c r="I133" s="1" t="s">
        <v>658</v>
      </c>
      <c r="J133" s="1" t="s">
        <v>162</v>
      </c>
      <c r="K133" s="1" t="s">
        <v>659</v>
      </c>
      <c r="L133" s="1" t="s">
        <v>660</v>
      </c>
      <c r="M133" s="1" t="s">
        <v>17</v>
      </c>
    </row>
    <row r="134" spans="1:13" x14ac:dyDescent="0.25">
      <c r="A134" s="24">
        <f t="shared" si="1"/>
        <v>130</v>
      </c>
      <c r="B134" s="22" t="s">
        <v>661</v>
      </c>
      <c r="C134" s="1" t="s">
        <v>662</v>
      </c>
      <c r="D134" s="1" t="s">
        <v>663</v>
      </c>
      <c r="E134" s="1" t="s">
        <v>66</v>
      </c>
      <c r="F134" s="1" t="s">
        <v>12</v>
      </c>
      <c r="G134" s="1" t="s">
        <v>13</v>
      </c>
      <c r="H134" s="26" t="s">
        <v>1098</v>
      </c>
      <c r="I134" s="1" t="s">
        <v>661</v>
      </c>
      <c r="J134" s="1" t="s">
        <v>78</v>
      </c>
      <c r="K134" s="1" t="s">
        <v>664</v>
      </c>
      <c r="L134" s="1" t="s">
        <v>665</v>
      </c>
      <c r="M134" s="1" t="s">
        <v>17</v>
      </c>
    </row>
    <row r="135" spans="1:13" x14ac:dyDescent="0.25">
      <c r="A135" s="24">
        <f t="shared" ref="A135:A183" si="2">A134+1</f>
        <v>131</v>
      </c>
      <c r="B135" s="22" t="s">
        <v>666</v>
      </c>
      <c r="C135" s="1" t="s">
        <v>667</v>
      </c>
      <c r="D135" s="1" t="s">
        <v>442</v>
      </c>
      <c r="E135" s="1" t="s">
        <v>11</v>
      </c>
      <c r="F135" s="1" t="s">
        <v>12</v>
      </c>
      <c r="G135" s="1" t="s">
        <v>13</v>
      </c>
      <c r="H135" s="26" t="s">
        <v>1099</v>
      </c>
      <c r="I135" s="1" t="s">
        <v>668</v>
      </c>
      <c r="J135" s="1" t="s">
        <v>78</v>
      </c>
      <c r="K135" s="1" t="s">
        <v>669</v>
      </c>
      <c r="L135" s="1" t="s">
        <v>444</v>
      </c>
      <c r="M135" s="1" t="s">
        <v>17</v>
      </c>
    </row>
    <row r="136" spans="1:13" x14ac:dyDescent="0.25">
      <c r="A136" s="24">
        <f t="shared" si="2"/>
        <v>132</v>
      </c>
      <c r="B136" s="22" t="s">
        <v>670</v>
      </c>
      <c r="C136" s="1" t="s">
        <v>671</v>
      </c>
      <c r="D136" s="1" t="s">
        <v>268</v>
      </c>
      <c r="E136" s="1" t="s">
        <v>268</v>
      </c>
      <c r="F136" s="1" t="s">
        <v>12</v>
      </c>
      <c r="G136" s="1" t="s">
        <v>13</v>
      </c>
      <c r="H136" s="26" t="s">
        <v>1100</v>
      </c>
      <c r="I136" s="1" t="s">
        <v>670</v>
      </c>
      <c r="J136" s="1" t="s">
        <v>78</v>
      </c>
      <c r="K136" s="1" t="s">
        <v>672</v>
      </c>
      <c r="L136" s="1" t="s">
        <v>673</v>
      </c>
      <c r="M136" s="1" t="s">
        <v>17</v>
      </c>
    </row>
    <row r="137" spans="1:13" x14ac:dyDescent="0.25">
      <c r="A137" s="24">
        <f t="shared" si="2"/>
        <v>133</v>
      </c>
      <c r="B137" s="22" t="s">
        <v>674</v>
      </c>
      <c r="C137" s="1" t="s">
        <v>675</v>
      </c>
      <c r="D137" s="1" t="s">
        <v>676</v>
      </c>
      <c r="E137" s="1" t="s">
        <v>268</v>
      </c>
      <c r="F137" s="1" t="s">
        <v>12</v>
      </c>
      <c r="G137" s="1" t="s">
        <v>13</v>
      </c>
      <c r="H137" s="26" t="s">
        <v>1101</v>
      </c>
      <c r="I137" s="1" t="s">
        <v>677</v>
      </c>
      <c r="J137" s="1" t="s">
        <v>78</v>
      </c>
      <c r="K137" s="1" t="s">
        <v>678</v>
      </c>
      <c r="L137" s="1" t="s">
        <v>379</v>
      </c>
      <c r="M137" s="1" t="s">
        <v>17</v>
      </c>
    </row>
    <row r="138" spans="1:13" x14ac:dyDescent="0.25">
      <c r="A138" s="24">
        <f t="shared" si="2"/>
        <v>134</v>
      </c>
      <c r="B138" s="22" t="s">
        <v>679</v>
      </c>
      <c r="C138" s="1" t="s">
        <v>680</v>
      </c>
      <c r="D138" s="1" t="s">
        <v>268</v>
      </c>
      <c r="E138" s="1" t="s">
        <v>268</v>
      </c>
      <c r="F138" s="1" t="s">
        <v>12</v>
      </c>
      <c r="G138" s="1" t="s">
        <v>13</v>
      </c>
      <c r="H138" s="26" t="s">
        <v>1102</v>
      </c>
      <c r="I138" s="1" t="s">
        <v>681</v>
      </c>
      <c r="J138" s="1" t="s">
        <v>78</v>
      </c>
      <c r="K138" s="1" t="s">
        <v>682</v>
      </c>
      <c r="L138" s="1" t="s">
        <v>683</v>
      </c>
      <c r="M138" s="1" t="s">
        <v>17</v>
      </c>
    </row>
    <row r="139" spans="1:13" x14ac:dyDescent="0.25">
      <c r="A139" s="24">
        <f t="shared" si="2"/>
        <v>135</v>
      </c>
      <c r="B139" s="22" t="s">
        <v>684</v>
      </c>
      <c r="C139" s="1" t="s">
        <v>685</v>
      </c>
      <c r="D139" s="1" t="s">
        <v>11</v>
      </c>
      <c r="E139" s="1" t="s">
        <v>11</v>
      </c>
      <c r="F139" s="1" t="s">
        <v>12</v>
      </c>
      <c r="G139" s="1" t="s">
        <v>13</v>
      </c>
      <c r="H139" s="26" t="s">
        <v>1103</v>
      </c>
      <c r="I139" s="1" t="s">
        <v>686</v>
      </c>
      <c r="J139" s="1" t="s">
        <v>78</v>
      </c>
      <c r="K139" s="1" t="s">
        <v>687</v>
      </c>
      <c r="L139" s="1" t="s">
        <v>495</v>
      </c>
      <c r="M139" s="1" t="s">
        <v>17</v>
      </c>
    </row>
    <row r="140" spans="1:13" x14ac:dyDescent="0.25">
      <c r="A140" s="24">
        <f t="shared" si="2"/>
        <v>136</v>
      </c>
      <c r="B140" s="22" t="s">
        <v>688</v>
      </c>
      <c r="C140" s="1" t="s">
        <v>689</v>
      </c>
      <c r="D140" s="1" t="s">
        <v>95</v>
      </c>
      <c r="E140" s="1" t="s">
        <v>11</v>
      </c>
      <c r="F140" s="1" t="s">
        <v>12</v>
      </c>
      <c r="G140" s="1" t="s">
        <v>13</v>
      </c>
      <c r="H140" s="26" t="s">
        <v>1104</v>
      </c>
      <c r="I140" s="1" t="s">
        <v>690</v>
      </c>
      <c r="J140" s="1" t="s">
        <v>251</v>
      </c>
      <c r="K140" s="1" t="s">
        <v>691</v>
      </c>
      <c r="L140" s="1" t="s">
        <v>692</v>
      </c>
      <c r="M140" s="1" t="s">
        <v>17</v>
      </c>
    </row>
    <row r="141" spans="1:13" ht="24" x14ac:dyDescent="0.25">
      <c r="A141" s="24">
        <f t="shared" si="2"/>
        <v>137</v>
      </c>
      <c r="B141" s="22" t="s">
        <v>693</v>
      </c>
      <c r="C141" s="1" t="s">
        <v>694</v>
      </c>
      <c r="D141" s="1" t="s">
        <v>95</v>
      </c>
      <c r="E141" s="1" t="s">
        <v>11</v>
      </c>
      <c r="F141" s="1" t="s">
        <v>12</v>
      </c>
      <c r="G141" s="1" t="s">
        <v>13</v>
      </c>
      <c r="H141" s="26" t="s">
        <v>1105</v>
      </c>
      <c r="I141" s="1" t="s">
        <v>695</v>
      </c>
      <c r="J141" s="1" t="s">
        <v>251</v>
      </c>
      <c r="K141" s="1" t="s">
        <v>696</v>
      </c>
      <c r="L141" s="1" t="s">
        <v>697</v>
      </c>
      <c r="M141" s="1" t="s">
        <v>17</v>
      </c>
    </row>
    <row r="142" spans="1:13" x14ac:dyDescent="0.25">
      <c r="A142" s="24">
        <f t="shared" si="2"/>
        <v>138</v>
      </c>
      <c r="B142" s="22" t="s">
        <v>698</v>
      </c>
      <c r="C142" s="1" t="s">
        <v>699</v>
      </c>
      <c r="D142" s="1" t="s">
        <v>35</v>
      </c>
      <c r="E142" s="1" t="s">
        <v>35</v>
      </c>
      <c r="F142" s="1" t="s">
        <v>12</v>
      </c>
      <c r="G142" s="1" t="s">
        <v>13</v>
      </c>
      <c r="H142" s="26" t="s">
        <v>1106</v>
      </c>
      <c r="I142" s="1" t="s">
        <v>700</v>
      </c>
      <c r="J142" s="1" t="s">
        <v>251</v>
      </c>
      <c r="K142" s="1" t="s">
        <v>701</v>
      </c>
      <c r="L142" s="1" t="s">
        <v>702</v>
      </c>
      <c r="M142" s="1" t="s">
        <v>17</v>
      </c>
    </row>
    <row r="143" spans="1:13" ht="24" x14ac:dyDescent="0.25">
      <c r="A143" s="24">
        <f t="shared" si="2"/>
        <v>139</v>
      </c>
      <c r="B143" s="22" t="s">
        <v>703</v>
      </c>
      <c r="C143" s="1" t="s">
        <v>704</v>
      </c>
      <c r="D143" s="1" t="s">
        <v>83</v>
      </c>
      <c r="E143" s="1" t="s">
        <v>11</v>
      </c>
      <c r="F143" s="1" t="s">
        <v>12</v>
      </c>
      <c r="G143" s="1" t="s">
        <v>13</v>
      </c>
      <c r="H143" s="26" t="s">
        <v>1107</v>
      </c>
      <c r="I143" s="1" t="s">
        <v>705</v>
      </c>
      <c r="J143" s="1" t="s">
        <v>251</v>
      </c>
      <c r="K143" s="1" t="s">
        <v>706</v>
      </c>
      <c r="L143" s="1" t="s">
        <v>707</v>
      </c>
      <c r="M143" s="1" t="s">
        <v>17</v>
      </c>
    </row>
    <row r="144" spans="1:13" x14ac:dyDescent="0.25">
      <c r="A144" s="24">
        <f t="shared" si="2"/>
        <v>140</v>
      </c>
      <c r="B144" s="22" t="s">
        <v>708</v>
      </c>
      <c r="C144" s="1" t="s">
        <v>709</v>
      </c>
      <c r="D144" s="1" t="s">
        <v>95</v>
      </c>
      <c r="E144" s="1" t="s">
        <v>11</v>
      </c>
      <c r="F144" s="1" t="s">
        <v>12</v>
      </c>
      <c r="G144" s="1" t="s">
        <v>13</v>
      </c>
      <c r="H144" s="26" t="s">
        <v>1108</v>
      </c>
      <c r="I144" s="1" t="s">
        <v>710</v>
      </c>
      <c r="J144" s="1" t="s">
        <v>251</v>
      </c>
      <c r="K144" s="1" t="s">
        <v>711</v>
      </c>
      <c r="L144" s="1" t="s">
        <v>712</v>
      </c>
      <c r="M144" s="1" t="s">
        <v>17</v>
      </c>
    </row>
    <row r="145" spans="1:13" x14ac:dyDescent="0.25">
      <c r="A145" s="24">
        <f t="shared" si="2"/>
        <v>141</v>
      </c>
      <c r="B145" s="22" t="s">
        <v>713</v>
      </c>
      <c r="C145" s="1" t="s">
        <v>714</v>
      </c>
      <c r="D145" s="1" t="s">
        <v>204</v>
      </c>
      <c r="E145" s="1" t="s">
        <v>35</v>
      </c>
      <c r="F145" s="1" t="s">
        <v>12</v>
      </c>
      <c r="G145" s="1" t="s">
        <v>13</v>
      </c>
      <c r="H145" s="26" t="s">
        <v>1109</v>
      </c>
      <c r="I145" s="1" t="s">
        <v>715</v>
      </c>
      <c r="J145" s="1" t="s">
        <v>251</v>
      </c>
      <c r="K145" s="1" t="s">
        <v>716</v>
      </c>
      <c r="L145" s="1" t="s">
        <v>460</v>
      </c>
      <c r="M145" s="1" t="s">
        <v>17</v>
      </c>
    </row>
    <row r="146" spans="1:13" x14ac:dyDescent="0.25">
      <c r="A146" s="24">
        <f t="shared" si="2"/>
        <v>142</v>
      </c>
      <c r="B146" s="22" t="s">
        <v>717</v>
      </c>
      <c r="C146" s="1" t="s">
        <v>718</v>
      </c>
      <c r="D146" s="1" t="s">
        <v>548</v>
      </c>
      <c r="E146" s="1" t="s">
        <v>227</v>
      </c>
      <c r="F146" s="1" t="s">
        <v>12</v>
      </c>
      <c r="G146" s="1" t="s">
        <v>13</v>
      </c>
      <c r="H146" s="26" t="s">
        <v>1110</v>
      </c>
      <c r="I146" s="1" t="s">
        <v>719</v>
      </c>
      <c r="J146" s="1" t="s">
        <v>251</v>
      </c>
      <c r="K146" s="1" t="s">
        <v>720</v>
      </c>
      <c r="L146" s="1" t="s">
        <v>721</v>
      </c>
      <c r="M146" s="1" t="s">
        <v>17</v>
      </c>
    </row>
    <row r="147" spans="1:13" x14ac:dyDescent="0.25">
      <c r="A147" s="24">
        <f t="shared" si="2"/>
        <v>143</v>
      </c>
      <c r="B147" s="22" t="s">
        <v>722</v>
      </c>
      <c r="C147" s="1" t="s">
        <v>723</v>
      </c>
      <c r="D147" s="1" t="s">
        <v>548</v>
      </c>
      <c r="E147" s="1" t="s">
        <v>227</v>
      </c>
      <c r="F147" s="1" t="s">
        <v>12</v>
      </c>
      <c r="G147" s="1" t="s">
        <v>13</v>
      </c>
      <c r="H147" s="26" t="s">
        <v>1111</v>
      </c>
      <c r="I147" s="1" t="s">
        <v>724</v>
      </c>
      <c r="J147" s="1" t="s">
        <v>251</v>
      </c>
      <c r="K147" s="1" t="s">
        <v>725</v>
      </c>
      <c r="L147" s="1" t="s">
        <v>726</v>
      </c>
      <c r="M147" s="1" t="s">
        <v>17</v>
      </c>
    </row>
    <row r="148" spans="1:13" x14ac:dyDescent="0.25">
      <c r="A148" s="24">
        <f t="shared" si="2"/>
        <v>144</v>
      </c>
      <c r="B148" s="22" t="s">
        <v>727</v>
      </c>
      <c r="C148" s="1" t="s">
        <v>728</v>
      </c>
      <c r="D148" s="1" t="s">
        <v>548</v>
      </c>
      <c r="E148" s="1" t="s">
        <v>227</v>
      </c>
      <c r="F148" s="1" t="s">
        <v>12</v>
      </c>
      <c r="G148" s="1" t="s">
        <v>13</v>
      </c>
      <c r="H148" s="26" t="s">
        <v>1112</v>
      </c>
      <c r="I148" s="1" t="s">
        <v>729</v>
      </c>
      <c r="J148" s="1" t="s">
        <v>251</v>
      </c>
      <c r="K148" s="1" t="s">
        <v>730</v>
      </c>
      <c r="L148" s="1" t="s">
        <v>731</v>
      </c>
      <c r="M148" s="1" t="s">
        <v>17</v>
      </c>
    </row>
    <row r="149" spans="1:13" x14ac:dyDescent="0.25">
      <c r="A149" s="24">
        <f t="shared" si="2"/>
        <v>145</v>
      </c>
      <c r="B149" s="22" t="s">
        <v>732</v>
      </c>
      <c r="C149" s="1" t="s">
        <v>733</v>
      </c>
      <c r="D149" s="1" t="s">
        <v>548</v>
      </c>
      <c r="E149" s="1" t="s">
        <v>227</v>
      </c>
      <c r="F149" s="1" t="s">
        <v>12</v>
      </c>
      <c r="G149" s="1" t="s">
        <v>13</v>
      </c>
      <c r="H149" s="26" t="s">
        <v>1113</v>
      </c>
      <c r="I149" s="1" t="s">
        <v>734</v>
      </c>
      <c r="J149" s="1" t="s">
        <v>251</v>
      </c>
      <c r="K149" s="1" t="s">
        <v>735</v>
      </c>
      <c r="L149" s="1" t="s">
        <v>736</v>
      </c>
      <c r="M149" s="1" t="s">
        <v>17</v>
      </c>
    </row>
    <row r="150" spans="1:13" x14ac:dyDescent="0.25">
      <c r="A150" s="24">
        <f t="shared" si="2"/>
        <v>146</v>
      </c>
      <c r="B150" s="22" t="s">
        <v>737</v>
      </c>
      <c r="C150" s="1" t="s">
        <v>738</v>
      </c>
      <c r="D150" s="1" t="s">
        <v>34</v>
      </c>
      <c r="E150" s="1" t="s">
        <v>35</v>
      </c>
      <c r="F150" s="1" t="s">
        <v>12</v>
      </c>
      <c r="G150" s="1" t="s">
        <v>13</v>
      </c>
      <c r="H150" s="26" t="s">
        <v>1114</v>
      </c>
      <c r="I150" s="1" t="s">
        <v>739</v>
      </c>
      <c r="J150" s="1" t="s">
        <v>194</v>
      </c>
      <c r="K150" s="1" t="s">
        <v>740</v>
      </c>
      <c r="L150" s="1" t="s">
        <v>741</v>
      </c>
      <c r="M150" s="1" t="s">
        <v>17</v>
      </c>
    </row>
    <row r="151" spans="1:13" x14ac:dyDescent="0.25">
      <c r="A151" s="24">
        <f t="shared" si="2"/>
        <v>147</v>
      </c>
      <c r="B151" s="22" t="s">
        <v>742</v>
      </c>
      <c r="C151" s="1" t="s">
        <v>743</v>
      </c>
      <c r="D151" s="1" t="s">
        <v>11</v>
      </c>
      <c r="E151" s="1" t="s">
        <v>11</v>
      </c>
      <c r="F151" s="1" t="s">
        <v>12</v>
      </c>
      <c r="G151" s="1" t="s">
        <v>13</v>
      </c>
      <c r="H151" s="26" t="s">
        <v>1115</v>
      </c>
      <c r="I151" s="1" t="s">
        <v>742</v>
      </c>
      <c r="J151" s="1" t="s">
        <v>194</v>
      </c>
      <c r="K151" s="1" t="s">
        <v>744</v>
      </c>
      <c r="L151" s="1" t="s">
        <v>745</v>
      </c>
      <c r="M151" s="1" t="s">
        <v>17</v>
      </c>
    </row>
    <row r="152" spans="1:13" x14ac:dyDescent="0.25">
      <c r="A152" s="24">
        <f t="shared" si="2"/>
        <v>148</v>
      </c>
      <c r="B152" s="22" t="s">
        <v>746</v>
      </c>
      <c r="C152" s="1" t="s">
        <v>747</v>
      </c>
      <c r="D152" s="1" t="s">
        <v>34</v>
      </c>
      <c r="E152" s="1" t="s">
        <v>35</v>
      </c>
      <c r="F152" s="1" t="s">
        <v>12</v>
      </c>
      <c r="G152" s="1" t="s">
        <v>13</v>
      </c>
      <c r="H152" s="26" t="s">
        <v>1116</v>
      </c>
      <c r="I152" s="1" t="s">
        <v>748</v>
      </c>
      <c r="J152" s="1" t="s">
        <v>194</v>
      </c>
      <c r="K152" s="1" t="s">
        <v>749</v>
      </c>
      <c r="L152" s="1" t="s">
        <v>750</v>
      </c>
      <c r="M152" s="1" t="s">
        <v>17</v>
      </c>
    </row>
    <row r="153" spans="1:13" x14ac:dyDescent="0.25">
      <c r="A153" s="24">
        <f t="shared" si="2"/>
        <v>149</v>
      </c>
      <c r="B153" s="22" t="s">
        <v>751</v>
      </c>
      <c r="C153" s="1" t="s">
        <v>752</v>
      </c>
      <c r="D153" s="1" t="s">
        <v>11</v>
      </c>
      <c r="E153" s="1" t="s">
        <v>11</v>
      </c>
      <c r="F153" s="1" t="s">
        <v>12</v>
      </c>
      <c r="G153" s="1" t="s">
        <v>13</v>
      </c>
      <c r="H153" s="26" t="s">
        <v>1117</v>
      </c>
      <c r="I153" s="1" t="s">
        <v>753</v>
      </c>
      <c r="J153" s="1" t="s">
        <v>194</v>
      </c>
      <c r="K153" s="1" t="s">
        <v>754</v>
      </c>
      <c r="L153" s="1" t="s">
        <v>755</v>
      </c>
      <c r="M153" s="1" t="s">
        <v>17</v>
      </c>
    </row>
    <row r="154" spans="1:13" x14ac:dyDescent="0.25">
      <c r="A154" s="24">
        <f t="shared" si="2"/>
        <v>150</v>
      </c>
      <c r="B154" s="22" t="s">
        <v>756</v>
      </c>
      <c r="C154" s="1" t="s">
        <v>757</v>
      </c>
      <c r="D154" s="1" t="s">
        <v>83</v>
      </c>
      <c r="E154" s="1" t="s">
        <v>11</v>
      </c>
      <c r="F154" s="1" t="s">
        <v>12</v>
      </c>
      <c r="G154" s="1" t="s">
        <v>13</v>
      </c>
      <c r="H154" s="26" t="s">
        <v>1118</v>
      </c>
      <c r="I154" s="1" t="s">
        <v>758</v>
      </c>
      <c r="J154" s="1" t="s">
        <v>194</v>
      </c>
      <c r="K154" s="1" t="s">
        <v>759</v>
      </c>
      <c r="L154" s="1" t="s">
        <v>760</v>
      </c>
      <c r="M154" s="1" t="s">
        <v>17</v>
      </c>
    </row>
    <row r="155" spans="1:13" x14ac:dyDescent="0.25">
      <c r="A155" s="24">
        <f t="shared" si="2"/>
        <v>151</v>
      </c>
      <c r="B155" s="22" t="s">
        <v>761</v>
      </c>
      <c r="C155" s="1" t="s">
        <v>762</v>
      </c>
      <c r="D155" s="1" t="s">
        <v>95</v>
      </c>
      <c r="E155" s="1" t="s">
        <v>11</v>
      </c>
      <c r="F155" s="1" t="s">
        <v>12</v>
      </c>
      <c r="G155" s="1" t="s">
        <v>13</v>
      </c>
      <c r="H155" s="26" t="s">
        <v>1119</v>
      </c>
      <c r="I155" s="1" t="s">
        <v>761</v>
      </c>
      <c r="J155" s="1" t="s">
        <v>194</v>
      </c>
      <c r="K155" s="1" t="s">
        <v>763</v>
      </c>
      <c r="L155" s="1" t="s">
        <v>764</v>
      </c>
      <c r="M155" s="1" t="s">
        <v>17</v>
      </c>
    </row>
    <row r="156" spans="1:13" x14ac:dyDescent="0.25">
      <c r="A156" s="24">
        <f t="shared" si="2"/>
        <v>152</v>
      </c>
      <c r="B156" s="22" t="s">
        <v>765</v>
      </c>
      <c r="C156" s="1" t="s">
        <v>766</v>
      </c>
      <c r="D156" s="1" t="s">
        <v>83</v>
      </c>
      <c r="E156" s="1" t="s">
        <v>11</v>
      </c>
      <c r="F156" s="1" t="s">
        <v>12</v>
      </c>
      <c r="G156" s="1" t="s">
        <v>13</v>
      </c>
      <c r="H156" s="26" t="s">
        <v>1120</v>
      </c>
      <c r="I156" s="1" t="s">
        <v>765</v>
      </c>
      <c r="J156" s="1" t="s">
        <v>194</v>
      </c>
      <c r="K156" s="1" t="s">
        <v>767</v>
      </c>
      <c r="L156" s="1" t="s">
        <v>768</v>
      </c>
      <c r="M156" s="1" t="s">
        <v>17</v>
      </c>
    </row>
    <row r="157" spans="1:13" x14ac:dyDescent="0.25">
      <c r="A157" s="24">
        <f t="shared" si="2"/>
        <v>153</v>
      </c>
      <c r="B157" s="22" t="s">
        <v>769</v>
      </c>
      <c r="C157" s="1" t="s">
        <v>770</v>
      </c>
      <c r="D157" s="1" t="s">
        <v>442</v>
      </c>
      <c r="E157" s="1" t="s">
        <v>11</v>
      </c>
      <c r="F157" s="1" t="s">
        <v>12</v>
      </c>
      <c r="G157" s="1" t="s">
        <v>13</v>
      </c>
      <c r="H157" s="26" t="s">
        <v>1121</v>
      </c>
      <c r="I157" s="1" t="s">
        <v>769</v>
      </c>
      <c r="J157" s="1" t="s">
        <v>194</v>
      </c>
      <c r="K157" s="1" t="s">
        <v>771</v>
      </c>
      <c r="L157" s="1" t="s">
        <v>772</v>
      </c>
      <c r="M157" s="1" t="s">
        <v>17</v>
      </c>
    </row>
    <row r="158" spans="1:13" x14ac:dyDescent="0.25">
      <c r="A158" s="24">
        <f t="shared" si="2"/>
        <v>154</v>
      </c>
      <c r="B158" s="22" t="s">
        <v>773</v>
      </c>
      <c r="C158" s="1" t="s">
        <v>774</v>
      </c>
      <c r="D158" s="1" t="s">
        <v>83</v>
      </c>
      <c r="E158" s="1" t="s">
        <v>11</v>
      </c>
      <c r="F158" s="1" t="s">
        <v>12</v>
      </c>
      <c r="G158" s="1" t="s">
        <v>13</v>
      </c>
      <c r="H158" s="26" t="s">
        <v>1122</v>
      </c>
      <c r="I158" s="1" t="s">
        <v>775</v>
      </c>
      <c r="J158" s="1" t="s">
        <v>194</v>
      </c>
      <c r="K158" s="1" t="s">
        <v>776</v>
      </c>
      <c r="L158" s="1" t="s">
        <v>777</v>
      </c>
      <c r="M158" s="1" t="s">
        <v>17</v>
      </c>
    </row>
    <row r="159" spans="1:13" x14ac:dyDescent="0.25">
      <c r="A159" s="24">
        <f t="shared" si="2"/>
        <v>155</v>
      </c>
      <c r="B159" s="22" t="s">
        <v>778</v>
      </c>
      <c r="C159" s="1" t="s">
        <v>779</v>
      </c>
      <c r="D159" s="1" t="s">
        <v>11</v>
      </c>
      <c r="E159" s="1" t="s">
        <v>11</v>
      </c>
      <c r="F159" s="1" t="s">
        <v>12</v>
      </c>
      <c r="G159" s="1" t="s">
        <v>13</v>
      </c>
      <c r="H159" s="26" t="s">
        <v>1123</v>
      </c>
      <c r="I159" s="1" t="s">
        <v>780</v>
      </c>
      <c r="J159" s="1" t="s">
        <v>194</v>
      </c>
      <c r="K159" s="1" t="s">
        <v>781</v>
      </c>
      <c r="L159" s="1" t="s">
        <v>782</v>
      </c>
      <c r="M159" s="1" t="s">
        <v>17</v>
      </c>
    </row>
    <row r="160" spans="1:13" x14ac:dyDescent="0.25">
      <c r="A160" s="24">
        <f t="shared" si="2"/>
        <v>156</v>
      </c>
      <c r="B160" s="22" t="s">
        <v>783</v>
      </c>
      <c r="C160" s="1" t="s">
        <v>784</v>
      </c>
      <c r="D160" s="1" t="s">
        <v>35</v>
      </c>
      <c r="E160" s="1" t="s">
        <v>35</v>
      </c>
      <c r="F160" s="1" t="s">
        <v>12</v>
      </c>
      <c r="G160" s="1" t="s">
        <v>13</v>
      </c>
      <c r="H160" s="26" t="s">
        <v>1124</v>
      </c>
      <c r="I160" s="1" t="s">
        <v>783</v>
      </c>
      <c r="J160" s="1" t="s">
        <v>194</v>
      </c>
      <c r="K160" s="1" t="s">
        <v>785</v>
      </c>
      <c r="L160" s="1" t="s">
        <v>786</v>
      </c>
      <c r="M160" s="1" t="s">
        <v>17</v>
      </c>
    </row>
    <row r="161" spans="1:13" x14ac:dyDescent="0.25">
      <c r="A161" s="24">
        <f t="shared" si="2"/>
        <v>157</v>
      </c>
      <c r="B161" s="22" t="s">
        <v>787</v>
      </c>
      <c r="C161" s="1" t="s">
        <v>788</v>
      </c>
      <c r="D161" s="1" t="s">
        <v>11</v>
      </c>
      <c r="E161" s="1" t="s">
        <v>11</v>
      </c>
      <c r="F161" s="1" t="s">
        <v>12</v>
      </c>
      <c r="G161" s="1" t="s">
        <v>13</v>
      </c>
      <c r="H161" s="26" t="s">
        <v>1125</v>
      </c>
      <c r="I161" s="1" t="s">
        <v>787</v>
      </c>
      <c r="J161" s="1" t="s">
        <v>194</v>
      </c>
      <c r="K161" s="1" t="s">
        <v>789</v>
      </c>
      <c r="L161" s="1" t="s">
        <v>452</v>
      </c>
      <c r="M161" s="1" t="s">
        <v>17</v>
      </c>
    </row>
    <row r="162" spans="1:13" x14ac:dyDescent="0.25">
      <c r="A162" s="24">
        <f t="shared" si="2"/>
        <v>158</v>
      </c>
      <c r="B162" s="22" t="s">
        <v>790</v>
      </c>
      <c r="C162" s="1" t="s">
        <v>791</v>
      </c>
      <c r="D162" s="1" t="s">
        <v>65</v>
      </c>
      <c r="E162" s="1" t="s">
        <v>66</v>
      </c>
      <c r="F162" s="1" t="s">
        <v>12</v>
      </c>
      <c r="G162" s="1" t="s">
        <v>13</v>
      </c>
      <c r="H162" s="26" t="s">
        <v>1126</v>
      </c>
      <c r="I162" s="1" t="s">
        <v>792</v>
      </c>
      <c r="J162" s="1" t="s">
        <v>194</v>
      </c>
      <c r="K162" s="1" t="s">
        <v>793</v>
      </c>
      <c r="L162" s="1" t="s">
        <v>794</v>
      </c>
      <c r="M162" s="1" t="s">
        <v>17</v>
      </c>
    </row>
    <row r="163" spans="1:13" x14ac:dyDescent="0.25">
      <c r="A163" s="24">
        <f t="shared" si="2"/>
        <v>159</v>
      </c>
      <c r="B163" s="22" t="s">
        <v>795</v>
      </c>
      <c r="C163" s="1" t="s">
        <v>796</v>
      </c>
      <c r="D163" s="1" t="s">
        <v>124</v>
      </c>
      <c r="E163" s="1" t="s">
        <v>66</v>
      </c>
      <c r="F163" s="1" t="s">
        <v>12</v>
      </c>
      <c r="G163" s="1" t="s">
        <v>13</v>
      </c>
      <c r="H163" s="26" t="s">
        <v>1127</v>
      </c>
      <c r="I163" s="1" t="s">
        <v>797</v>
      </c>
      <c r="J163" s="1" t="s">
        <v>194</v>
      </c>
      <c r="K163" s="1" t="s">
        <v>798</v>
      </c>
      <c r="L163" s="1" t="s">
        <v>799</v>
      </c>
      <c r="M163" s="1" t="s">
        <v>17</v>
      </c>
    </row>
    <row r="164" spans="1:13" x14ac:dyDescent="0.25">
      <c r="A164" s="24">
        <f t="shared" si="2"/>
        <v>160</v>
      </c>
      <c r="B164" s="22" t="s">
        <v>800</v>
      </c>
      <c r="C164" s="1" t="s">
        <v>801</v>
      </c>
      <c r="D164" s="1" t="s">
        <v>467</v>
      </c>
      <c r="E164" s="1" t="s">
        <v>66</v>
      </c>
      <c r="F164" s="1" t="s">
        <v>12</v>
      </c>
      <c r="G164" s="1" t="s">
        <v>13</v>
      </c>
      <c r="H164" s="26" t="s">
        <v>1128</v>
      </c>
      <c r="I164" s="1" t="s">
        <v>800</v>
      </c>
      <c r="J164" s="1" t="s">
        <v>194</v>
      </c>
      <c r="K164" s="1" t="s">
        <v>802</v>
      </c>
      <c r="L164" s="1" t="s">
        <v>803</v>
      </c>
      <c r="M164" s="1" t="s">
        <v>17</v>
      </c>
    </row>
    <row r="165" spans="1:13" x14ac:dyDescent="0.25">
      <c r="A165" s="24">
        <f t="shared" si="2"/>
        <v>161</v>
      </c>
      <c r="B165" s="22" t="s">
        <v>804</v>
      </c>
      <c r="C165" s="1" t="s">
        <v>805</v>
      </c>
      <c r="D165" s="1" t="s">
        <v>11</v>
      </c>
      <c r="E165" s="1" t="s">
        <v>11</v>
      </c>
      <c r="F165" s="1" t="s">
        <v>12</v>
      </c>
      <c r="G165" s="1" t="s">
        <v>13</v>
      </c>
      <c r="H165" s="26" t="s">
        <v>1129</v>
      </c>
      <c r="I165" s="1" t="s">
        <v>804</v>
      </c>
      <c r="J165" s="1" t="s">
        <v>194</v>
      </c>
      <c r="K165" s="1" t="s">
        <v>806</v>
      </c>
      <c r="L165" s="1" t="s">
        <v>452</v>
      </c>
      <c r="M165" s="1" t="s">
        <v>17</v>
      </c>
    </row>
    <row r="166" spans="1:13" x14ac:dyDescent="0.25">
      <c r="A166" s="24">
        <f t="shared" si="2"/>
        <v>162</v>
      </c>
      <c r="B166" s="22" t="s">
        <v>807</v>
      </c>
      <c r="C166" s="1" t="s">
        <v>808</v>
      </c>
      <c r="D166" s="1" t="s">
        <v>34</v>
      </c>
      <c r="E166" s="1" t="s">
        <v>35</v>
      </c>
      <c r="F166" s="1" t="s">
        <v>12</v>
      </c>
      <c r="G166" s="1" t="s">
        <v>13</v>
      </c>
      <c r="H166" s="26" t="s">
        <v>1130</v>
      </c>
      <c r="I166" s="1" t="s">
        <v>807</v>
      </c>
      <c r="J166" s="1" t="s">
        <v>194</v>
      </c>
      <c r="K166" s="1" t="s">
        <v>809</v>
      </c>
      <c r="L166" s="1" t="s">
        <v>810</v>
      </c>
      <c r="M166" s="1" t="s">
        <v>17</v>
      </c>
    </row>
    <row r="167" spans="1:13" x14ac:dyDescent="0.25">
      <c r="A167" s="24">
        <f t="shared" si="2"/>
        <v>163</v>
      </c>
      <c r="B167" s="22" t="s">
        <v>811</v>
      </c>
      <c r="C167" s="1" t="s">
        <v>812</v>
      </c>
      <c r="D167" s="1" t="s">
        <v>350</v>
      </c>
      <c r="E167" s="1" t="s">
        <v>35</v>
      </c>
      <c r="F167" s="1" t="s">
        <v>12</v>
      </c>
      <c r="G167" s="1" t="s">
        <v>13</v>
      </c>
      <c r="H167" s="26" t="s">
        <v>1131</v>
      </c>
      <c r="I167" s="1" t="s">
        <v>813</v>
      </c>
      <c r="J167" s="1" t="s">
        <v>114</v>
      </c>
      <c r="K167" s="1" t="s">
        <v>814</v>
      </c>
      <c r="L167" s="1" t="s">
        <v>815</v>
      </c>
      <c r="M167" s="1" t="s">
        <v>17</v>
      </c>
    </row>
    <row r="168" spans="1:13" x14ac:dyDescent="0.25">
      <c r="A168" s="24">
        <f t="shared" si="2"/>
        <v>164</v>
      </c>
      <c r="B168" s="22" t="s">
        <v>816</v>
      </c>
      <c r="C168" s="1" t="s">
        <v>817</v>
      </c>
      <c r="D168" s="1" t="s">
        <v>72</v>
      </c>
      <c r="E168" s="1" t="s">
        <v>35</v>
      </c>
      <c r="F168" s="1" t="s">
        <v>12</v>
      </c>
      <c r="G168" s="1" t="s">
        <v>13</v>
      </c>
      <c r="H168" s="26" t="s">
        <v>1132</v>
      </c>
      <c r="I168" s="1" t="s">
        <v>818</v>
      </c>
      <c r="J168" s="1" t="s">
        <v>114</v>
      </c>
      <c r="K168" s="1" t="s">
        <v>819</v>
      </c>
      <c r="L168" s="1" t="s">
        <v>820</v>
      </c>
      <c r="M168" s="1" t="s">
        <v>17</v>
      </c>
    </row>
    <row r="169" spans="1:13" x14ac:dyDescent="0.25">
      <c r="A169" s="24">
        <f t="shared" si="2"/>
        <v>165</v>
      </c>
      <c r="B169" s="22" t="s">
        <v>821</v>
      </c>
      <c r="C169" s="1" t="s">
        <v>822</v>
      </c>
      <c r="D169" s="1" t="s">
        <v>59</v>
      </c>
      <c r="E169" s="1" t="s">
        <v>35</v>
      </c>
      <c r="F169" s="1" t="s">
        <v>12</v>
      </c>
      <c r="G169" s="1" t="s">
        <v>13</v>
      </c>
      <c r="H169" s="26" t="s">
        <v>1133</v>
      </c>
      <c r="I169" s="1" t="s">
        <v>823</v>
      </c>
      <c r="J169" s="1" t="s">
        <v>114</v>
      </c>
      <c r="K169" s="1" t="s">
        <v>824</v>
      </c>
      <c r="L169" s="1" t="s">
        <v>825</v>
      </c>
      <c r="M169" s="1" t="s">
        <v>17</v>
      </c>
    </row>
    <row r="170" spans="1:13" x14ac:dyDescent="0.25">
      <c r="A170" s="24">
        <f t="shared" si="2"/>
        <v>166</v>
      </c>
      <c r="B170" s="22" t="s">
        <v>826</v>
      </c>
      <c r="C170" s="1" t="s">
        <v>827</v>
      </c>
      <c r="D170" s="1" t="s">
        <v>34</v>
      </c>
      <c r="E170" s="1" t="s">
        <v>35</v>
      </c>
      <c r="F170" s="1" t="s">
        <v>12</v>
      </c>
      <c r="G170" s="1" t="s">
        <v>13</v>
      </c>
      <c r="H170" s="26" t="s">
        <v>1134</v>
      </c>
      <c r="I170" s="1" t="s">
        <v>828</v>
      </c>
      <c r="J170" s="1" t="s">
        <v>114</v>
      </c>
      <c r="K170" s="1" t="s">
        <v>222</v>
      </c>
      <c r="L170" s="1" t="s">
        <v>829</v>
      </c>
      <c r="M170" s="1" t="s">
        <v>17</v>
      </c>
    </row>
    <row r="171" spans="1:13" x14ac:dyDescent="0.25">
      <c r="A171" s="24">
        <f t="shared" si="2"/>
        <v>167</v>
      </c>
      <c r="B171" s="22" t="s">
        <v>830</v>
      </c>
      <c r="C171" s="1" t="s">
        <v>831</v>
      </c>
      <c r="D171" s="1" t="s">
        <v>832</v>
      </c>
      <c r="E171" s="1" t="s">
        <v>53</v>
      </c>
      <c r="F171" s="1" t="s">
        <v>12</v>
      </c>
      <c r="G171" s="1" t="s">
        <v>13</v>
      </c>
      <c r="H171" s="26" t="s">
        <v>1135</v>
      </c>
      <c r="I171" s="1" t="s">
        <v>833</v>
      </c>
      <c r="J171" s="1" t="s">
        <v>114</v>
      </c>
      <c r="K171" s="1" t="s">
        <v>834</v>
      </c>
      <c r="L171" s="1" t="s">
        <v>835</v>
      </c>
      <c r="M171" s="1" t="s">
        <v>17</v>
      </c>
    </row>
    <row r="172" spans="1:13" x14ac:dyDescent="0.25">
      <c r="A172" s="24">
        <f t="shared" si="2"/>
        <v>168</v>
      </c>
      <c r="B172" s="22" t="s">
        <v>836</v>
      </c>
      <c r="C172" s="1" t="s">
        <v>837</v>
      </c>
      <c r="D172" s="1" t="s">
        <v>548</v>
      </c>
      <c r="E172" s="1" t="s">
        <v>227</v>
      </c>
      <c r="F172" s="1" t="s">
        <v>12</v>
      </c>
      <c r="G172" s="1" t="s">
        <v>13</v>
      </c>
      <c r="H172" s="26" t="s">
        <v>1136</v>
      </c>
      <c r="I172" s="1" t="s">
        <v>838</v>
      </c>
      <c r="J172" s="1" t="s">
        <v>114</v>
      </c>
      <c r="K172" s="1" t="s">
        <v>839</v>
      </c>
      <c r="L172" s="1" t="s">
        <v>840</v>
      </c>
      <c r="M172" s="1" t="s">
        <v>17</v>
      </c>
    </row>
    <row r="173" spans="1:13" x14ac:dyDescent="0.25">
      <c r="A173" s="24">
        <f t="shared" si="2"/>
        <v>169</v>
      </c>
      <c r="B173" s="22" t="s">
        <v>841</v>
      </c>
      <c r="C173" s="1" t="s">
        <v>842</v>
      </c>
      <c r="D173" s="1" t="s">
        <v>548</v>
      </c>
      <c r="E173" s="1" t="s">
        <v>227</v>
      </c>
      <c r="F173" s="1" t="s">
        <v>12</v>
      </c>
      <c r="G173" s="1" t="s">
        <v>13</v>
      </c>
      <c r="H173" s="26" t="s">
        <v>1137</v>
      </c>
      <c r="I173" s="1" t="s">
        <v>843</v>
      </c>
      <c r="J173" s="1" t="s">
        <v>114</v>
      </c>
      <c r="K173" s="1" t="s">
        <v>844</v>
      </c>
      <c r="L173" s="1" t="s">
        <v>845</v>
      </c>
      <c r="M173" s="1" t="s">
        <v>17</v>
      </c>
    </row>
    <row r="174" spans="1:13" x14ac:dyDescent="0.25">
      <c r="A174" s="24">
        <f t="shared" si="2"/>
        <v>170</v>
      </c>
      <c r="B174" s="22" t="s">
        <v>846</v>
      </c>
      <c r="C174" s="1" t="s">
        <v>847</v>
      </c>
      <c r="D174" s="1" t="s">
        <v>35</v>
      </c>
      <c r="E174" s="1" t="s">
        <v>35</v>
      </c>
      <c r="F174" s="1" t="s">
        <v>12</v>
      </c>
      <c r="G174" s="1" t="s">
        <v>13</v>
      </c>
      <c r="H174" s="26" t="s">
        <v>1138</v>
      </c>
      <c r="I174" s="1" t="s">
        <v>848</v>
      </c>
      <c r="J174" s="1" t="s">
        <v>114</v>
      </c>
      <c r="K174" s="1" t="s">
        <v>849</v>
      </c>
      <c r="L174" s="1" t="s">
        <v>850</v>
      </c>
      <c r="M174" s="1" t="s">
        <v>17</v>
      </c>
    </row>
    <row r="175" spans="1:13" x14ac:dyDescent="0.25">
      <c r="A175" s="24">
        <f t="shared" si="2"/>
        <v>171</v>
      </c>
      <c r="B175" s="22" t="s">
        <v>851</v>
      </c>
      <c r="C175" s="1" t="s">
        <v>852</v>
      </c>
      <c r="D175" s="1" t="s">
        <v>34</v>
      </c>
      <c r="E175" s="1" t="s">
        <v>35</v>
      </c>
      <c r="F175" s="1" t="s">
        <v>12</v>
      </c>
      <c r="G175" s="1" t="s">
        <v>13</v>
      </c>
      <c r="H175" s="26" t="s">
        <v>1139</v>
      </c>
      <c r="I175" s="1" t="s">
        <v>853</v>
      </c>
      <c r="J175" s="1" t="s">
        <v>114</v>
      </c>
      <c r="K175" s="1" t="s">
        <v>854</v>
      </c>
      <c r="L175" s="1" t="s">
        <v>855</v>
      </c>
      <c r="M175" s="1" t="s">
        <v>17</v>
      </c>
    </row>
    <row r="176" spans="1:13" x14ac:dyDescent="0.25">
      <c r="A176" s="24">
        <f t="shared" si="2"/>
        <v>172</v>
      </c>
      <c r="B176" s="22" t="s">
        <v>856</v>
      </c>
      <c r="C176" s="1" t="s">
        <v>857</v>
      </c>
      <c r="D176" s="1" t="s">
        <v>548</v>
      </c>
      <c r="E176" s="1" t="s">
        <v>227</v>
      </c>
      <c r="F176" s="1" t="s">
        <v>12</v>
      </c>
      <c r="G176" s="1" t="s">
        <v>13</v>
      </c>
      <c r="H176" s="26" t="s">
        <v>1140</v>
      </c>
      <c r="I176" s="1" t="s">
        <v>858</v>
      </c>
      <c r="J176" s="1" t="s">
        <v>114</v>
      </c>
      <c r="K176" s="1" t="s">
        <v>859</v>
      </c>
      <c r="L176" s="1" t="s">
        <v>860</v>
      </c>
      <c r="M176" s="1" t="s">
        <v>17</v>
      </c>
    </row>
    <row r="177" spans="1:13" x14ac:dyDescent="0.25">
      <c r="A177" s="24">
        <f t="shared" si="2"/>
        <v>173</v>
      </c>
      <c r="B177" s="22" t="s">
        <v>861</v>
      </c>
      <c r="C177" s="1" t="s">
        <v>862</v>
      </c>
      <c r="D177" s="1" t="s">
        <v>11</v>
      </c>
      <c r="E177" s="1" t="s">
        <v>11</v>
      </c>
      <c r="F177" s="1" t="s">
        <v>12</v>
      </c>
      <c r="G177" s="1" t="s">
        <v>13</v>
      </c>
      <c r="H177" s="26" t="s">
        <v>1141</v>
      </c>
      <c r="I177" s="1" t="s">
        <v>863</v>
      </c>
      <c r="J177" s="1" t="s">
        <v>114</v>
      </c>
      <c r="K177" s="1" t="s">
        <v>864</v>
      </c>
      <c r="L177" s="1" t="s">
        <v>865</v>
      </c>
      <c r="M177" s="1" t="s">
        <v>17</v>
      </c>
    </row>
    <row r="178" spans="1:13" x14ac:dyDescent="0.25">
      <c r="A178" s="24">
        <f t="shared" si="2"/>
        <v>174</v>
      </c>
      <c r="B178" s="22" t="s">
        <v>866</v>
      </c>
      <c r="C178" s="1" t="s">
        <v>867</v>
      </c>
      <c r="D178" s="1" t="s">
        <v>11</v>
      </c>
      <c r="E178" s="1" t="s">
        <v>11</v>
      </c>
      <c r="F178" s="1" t="s">
        <v>12</v>
      </c>
      <c r="G178" s="1" t="s">
        <v>13</v>
      </c>
      <c r="H178" s="26" t="s">
        <v>1142</v>
      </c>
      <c r="I178" s="1" t="s">
        <v>868</v>
      </c>
      <c r="J178" s="1" t="s">
        <v>114</v>
      </c>
      <c r="K178" s="1" t="s">
        <v>869</v>
      </c>
      <c r="L178" s="1" t="s">
        <v>870</v>
      </c>
      <c r="M178" s="1" t="s">
        <v>17</v>
      </c>
    </row>
    <row r="179" spans="1:13" x14ac:dyDescent="0.25">
      <c r="A179" s="24">
        <f t="shared" si="2"/>
        <v>175</v>
      </c>
      <c r="B179" s="22" t="s">
        <v>871</v>
      </c>
      <c r="C179" s="1" t="s">
        <v>872</v>
      </c>
      <c r="D179" s="1" t="s">
        <v>25</v>
      </c>
      <c r="E179" s="1" t="s">
        <v>11</v>
      </c>
      <c r="F179" s="1" t="s">
        <v>12</v>
      </c>
      <c r="G179" s="1" t="s">
        <v>13</v>
      </c>
      <c r="H179" s="26" t="s">
        <v>1143</v>
      </c>
      <c r="I179" s="1" t="s">
        <v>873</v>
      </c>
      <c r="J179" s="1" t="s">
        <v>85</v>
      </c>
      <c r="K179" s="1" t="s">
        <v>874</v>
      </c>
      <c r="L179" s="1" t="s">
        <v>875</v>
      </c>
      <c r="M179" s="1" t="s">
        <v>17</v>
      </c>
    </row>
    <row r="180" spans="1:13" x14ac:dyDescent="0.25">
      <c r="A180" s="24">
        <f t="shared" si="2"/>
        <v>176</v>
      </c>
      <c r="B180" s="22" t="s">
        <v>876</v>
      </c>
      <c r="C180" s="1" t="s">
        <v>877</v>
      </c>
      <c r="D180" s="1" t="s">
        <v>11</v>
      </c>
      <c r="E180" s="1" t="s">
        <v>11</v>
      </c>
      <c r="F180" s="1" t="s">
        <v>12</v>
      </c>
      <c r="G180" s="1" t="s">
        <v>13</v>
      </c>
      <c r="H180" s="26" t="s">
        <v>1144</v>
      </c>
      <c r="I180" s="1" t="s">
        <v>878</v>
      </c>
      <c r="J180" s="1" t="s">
        <v>85</v>
      </c>
      <c r="K180" s="1" t="s">
        <v>879</v>
      </c>
      <c r="L180" s="1" t="s">
        <v>880</v>
      </c>
      <c r="M180" s="1" t="s">
        <v>17</v>
      </c>
    </row>
    <row r="181" spans="1:13" x14ac:dyDescent="0.25">
      <c r="A181" s="24">
        <f t="shared" si="2"/>
        <v>177</v>
      </c>
      <c r="B181" s="22" t="s">
        <v>881</v>
      </c>
      <c r="C181" s="1" t="s">
        <v>882</v>
      </c>
      <c r="D181" s="1" t="s">
        <v>25</v>
      </c>
      <c r="E181" s="1" t="s">
        <v>11</v>
      </c>
      <c r="F181" s="1" t="s">
        <v>12</v>
      </c>
      <c r="G181" s="1" t="s">
        <v>13</v>
      </c>
      <c r="H181" s="26" t="s">
        <v>1145</v>
      </c>
      <c r="I181" s="1" t="s">
        <v>568</v>
      </c>
      <c r="J181" s="1" t="s">
        <v>85</v>
      </c>
      <c r="K181" s="1" t="s">
        <v>883</v>
      </c>
      <c r="L181" s="1" t="s">
        <v>884</v>
      </c>
      <c r="M181" s="1" t="s">
        <v>17</v>
      </c>
    </row>
    <row r="182" spans="1:13" x14ac:dyDescent="0.25">
      <c r="A182" s="24">
        <f t="shared" si="2"/>
        <v>178</v>
      </c>
      <c r="B182" s="22" t="s">
        <v>885</v>
      </c>
      <c r="C182" s="1" t="s">
        <v>886</v>
      </c>
      <c r="D182" s="1" t="s">
        <v>249</v>
      </c>
      <c r="E182" s="1" t="s">
        <v>11</v>
      </c>
      <c r="F182" s="1" t="s">
        <v>12</v>
      </c>
      <c r="G182" s="1" t="s">
        <v>13</v>
      </c>
      <c r="H182" s="26" t="s">
        <v>1146</v>
      </c>
      <c r="I182" s="1" t="s">
        <v>887</v>
      </c>
      <c r="J182" s="1" t="s">
        <v>85</v>
      </c>
      <c r="K182" s="1" t="s">
        <v>888</v>
      </c>
      <c r="L182" s="1" t="s">
        <v>889</v>
      </c>
      <c r="M182" s="1" t="s">
        <v>17</v>
      </c>
    </row>
    <row r="183" spans="1:13" x14ac:dyDescent="0.25">
      <c r="A183" s="24">
        <f t="shared" si="2"/>
        <v>179</v>
      </c>
      <c r="B183" s="22" t="s">
        <v>890</v>
      </c>
      <c r="C183" s="1" t="s">
        <v>891</v>
      </c>
      <c r="D183" s="1" t="s">
        <v>11</v>
      </c>
      <c r="E183" s="1" t="s">
        <v>11</v>
      </c>
      <c r="F183" s="1" t="s">
        <v>12</v>
      </c>
      <c r="G183" s="1" t="s">
        <v>13</v>
      </c>
      <c r="H183" s="26" t="s">
        <v>1147</v>
      </c>
      <c r="I183" s="1" t="s">
        <v>892</v>
      </c>
      <c r="J183" s="1" t="s">
        <v>85</v>
      </c>
      <c r="K183" s="1" t="s">
        <v>893</v>
      </c>
      <c r="L183" s="1" t="s">
        <v>894</v>
      </c>
      <c r="M183" s="1" t="s">
        <v>17</v>
      </c>
    </row>
  </sheetData>
  <mergeCells count="1">
    <mergeCell ref="B2:F2"/>
  </mergeCells>
  <pageMargins left="0.44" right="0.13" top="0.18" bottom="0.69" header="0.18" footer="0.2"/>
  <pageSetup paperSize="5" scale="9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R19"/>
  <sheetViews>
    <sheetView view="pageBreakPreview" zoomScale="60" zoomScaleNormal="75" workbookViewId="0">
      <selection activeCell="F31" sqref="F31"/>
    </sheetView>
  </sheetViews>
  <sheetFormatPr defaultColWidth="11" defaultRowHeight="15.75" x14ac:dyDescent="0.25"/>
  <cols>
    <col min="1" max="1" width="16.375" bestFit="1" customWidth="1"/>
    <col min="2" max="4" width="13.625" customWidth="1"/>
    <col min="5" max="5" width="10.375" customWidth="1"/>
    <col min="6" max="15" width="9.625" bestFit="1" customWidth="1"/>
    <col min="16" max="16" width="11.375" customWidth="1"/>
    <col min="17" max="17" width="11.875" customWidth="1"/>
  </cols>
  <sheetData>
    <row r="13" spans="1:18" ht="26.25" x14ac:dyDescent="0.4">
      <c r="A13" s="28" t="s">
        <v>1151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</row>
    <row r="15" spans="1:18" x14ac:dyDescent="0.25">
      <c r="A15" s="7" t="s">
        <v>12</v>
      </c>
      <c r="B15" s="7" t="s">
        <v>949</v>
      </c>
      <c r="C15" s="7" t="s">
        <v>963</v>
      </c>
      <c r="D15" s="7" t="s">
        <v>964</v>
      </c>
      <c r="E15" s="7" t="s">
        <v>950</v>
      </c>
      <c r="F15" s="7" t="s">
        <v>951</v>
      </c>
      <c r="G15" s="7" t="s">
        <v>952</v>
      </c>
      <c r="H15" s="7" t="s">
        <v>953</v>
      </c>
      <c r="I15" s="7" t="s">
        <v>954</v>
      </c>
      <c r="J15" s="7" t="s">
        <v>955</v>
      </c>
      <c r="K15" s="7" t="s">
        <v>956</v>
      </c>
      <c r="L15" s="7" t="s">
        <v>957</v>
      </c>
      <c r="M15" s="7" t="s">
        <v>958</v>
      </c>
      <c r="N15" s="7" t="s">
        <v>959</v>
      </c>
      <c r="O15" s="7" t="s">
        <v>960</v>
      </c>
      <c r="P15" s="7" t="s">
        <v>961</v>
      </c>
      <c r="Q15" s="7" t="s">
        <v>962</v>
      </c>
      <c r="R15" s="11" t="s">
        <v>965</v>
      </c>
    </row>
    <row r="16" spans="1:18" x14ac:dyDescent="0.25">
      <c r="A16" s="7"/>
      <c r="B16" s="8">
        <v>2016</v>
      </c>
      <c r="C16" s="8"/>
      <c r="D16" s="8"/>
      <c r="E16" s="9">
        <v>381360</v>
      </c>
      <c r="F16" s="9">
        <v>367920</v>
      </c>
      <c r="G16" s="9">
        <v>399280</v>
      </c>
      <c r="H16" s="9">
        <v>386960</v>
      </c>
      <c r="I16" s="9">
        <v>391440</v>
      </c>
      <c r="J16" s="9">
        <v>402640</v>
      </c>
      <c r="K16" s="9">
        <v>390320</v>
      </c>
      <c r="L16" s="9">
        <v>404880</v>
      </c>
      <c r="M16" s="9">
        <v>397600</v>
      </c>
      <c r="N16" s="9">
        <v>405440</v>
      </c>
      <c r="O16" s="9">
        <v>398160</v>
      </c>
      <c r="P16" s="9">
        <v>425600</v>
      </c>
      <c r="Q16" s="9">
        <f t="shared" ref="Q16:Q18" si="0">SUM(E16:P16)</f>
        <v>4751600</v>
      </c>
      <c r="R16" s="6"/>
    </row>
    <row r="17" spans="1:18" x14ac:dyDescent="0.25">
      <c r="A17" s="7"/>
      <c r="B17" s="8">
        <v>2017</v>
      </c>
      <c r="C17" s="10">
        <v>14044</v>
      </c>
      <c r="D17" s="10">
        <v>4681333</v>
      </c>
      <c r="E17" s="9">
        <v>405440</v>
      </c>
      <c r="F17" s="9">
        <v>367920</v>
      </c>
      <c r="G17" s="9">
        <v>407680</v>
      </c>
      <c r="H17" s="9">
        <v>377440</v>
      </c>
      <c r="I17" s="9">
        <v>408800</v>
      </c>
      <c r="J17" s="9">
        <v>405440</v>
      </c>
      <c r="K17" s="9">
        <v>398160</v>
      </c>
      <c r="L17" s="9">
        <v>416640</v>
      </c>
      <c r="M17" s="9">
        <v>396480</v>
      </c>
      <c r="N17" s="9">
        <v>395920</v>
      </c>
      <c r="O17" s="9">
        <v>395360</v>
      </c>
      <c r="P17" s="9">
        <v>427840</v>
      </c>
      <c r="Q17" s="9">
        <f t="shared" si="0"/>
        <v>4803120</v>
      </c>
      <c r="R17" s="12">
        <f>Q17/D17</f>
        <v>1.0260154532907615</v>
      </c>
    </row>
    <row r="18" spans="1:18" x14ac:dyDescent="0.25">
      <c r="A18" s="7"/>
      <c r="B18" s="8">
        <v>2018</v>
      </c>
      <c r="C18" s="10">
        <v>14584.768980420555</v>
      </c>
      <c r="D18" s="10">
        <f t="shared" ref="D18" si="1">C18*1000/3</f>
        <v>4861589.6601401847</v>
      </c>
      <c r="E18" s="9">
        <v>411600</v>
      </c>
      <c r="F18" s="9">
        <v>366240</v>
      </c>
      <c r="G18" s="9">
        <v>409360</v>
      </c>
      <c r="H18" s="9">
        <v>381920</v>
      </c>
      <c r="I18" s="9">
        <v>429520</v>
      </c>
      <c r="J18" s="9">
        <v>421120</v>
      </c>
      <c r="K18" s="9">
        <v>401520</v>
      </c>
      <c r="L18" s="9">
        <v>428400</v>
      </c>
      <c r="M18" s="9">
        <v>385280</v>
      </c>
      <c r="N18" s="9">
        <v>427280</v>
      </c>
      <c r="O18" s="9">
        <v>407120</v>
      </c>
      <c r="P18" s="9">
        <v>418320</v>
      </c>
      <c r="Q18" s="9">
        <f t="shared" si="0"/>
        <v>4887680</v>
      </c>
      <c r="R18" s="12">
        <f>Q18/D18</f>
        <v>1.0053666273140509</v>
      </c>
    </row>
    <row r="19" spans="1:18" x14ac:dyDescent="0.25">
      <c r="A19" s="7"/>
      <c r="B19" s="8">
        <v>2019</v>
      </c>
      <c r="C19" s="8"/>
      <c r="D19" s="8"/>
      <c r="E19" s="9">
        <v>423360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6"/>
    </row>
  </sheetData>
  <mergeCells count="1">
    <mergeCell ref="A13:R13"/>
  </mergeCells>
  <pageMargins left="0.24" right="0.7" top="0.75" bottom="0.75" header="0.3" footer="0.3"/>
  <pageSetup paperSize="5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Agen</vt:lpstr>
      <vt:lpstr>Pangkalan</vt:lpstr>
      <vt:lpstr>Realisasi</vt:lpstr>
      <vt:lpstr>Agen!Print_Area</vt:lpstr>
      <vt:lpstr>Pangkalan!Print_Area</vt:lpstr>
      <vt:lpstr>Realisasi!Print_Area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LOGIN</cp:lastModifiedBy>
  <cp:lastPrinted>2019-02-19T21:31:47Z</cp:lastPrinted>
  <dcterms:created xsi:type="dcterms:W3CDTF">2019-02-18T07:32:37Z</dcterms:created>
  <dcterms:modified xsi:type="dcterms:W3CDTF">2019-04-29T07:13:09Z</dcterms:modified>
</cp:coreProperties>
</file>