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66"/>
  <workbookPr/>
  <mc:AlternateContent xmlns:mc="http://schemas.openxmlformats.org/markup-compatibility/2006">
    <mc:Choice Requires="x15">
      <x15ac:absPath xmlns:x15ac="http://schemas.microsoft.com/office/spreadsheetml/2010/11/ac" url="D:\DIMAS W\DKUMPP\DATA\Bidang Usaha Mikro\usaha mikro (lintar)\"/>
    </mc:Choice>
  </mc:AlternateContent>
  <bookViews>
    <workbookView xWindow="0" yWindow="0" windowWidth="20460" windowHeight="7590"/>
  </bookViews>
  <sheets>
    <sheet name="Sheet1" sheetId="1" r:id="rId1"/>
  </sheets>
  <definedNames>
    <definedName name="_xlnm.Print_Area" localSheetId="0">Sheet1!$A$1:$O$57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8" i="1" l="1"/>
  <c r="S24" i="1"/>
  <c r="R24" i="1"/>
  <c r="Q24" i="1"/>
  <c r="P24" i="1"/>
  <c r="S20" i="1"/>
  <c r="R20" i="1"/>
  <c r="Q20" i="1"/>
  <c r="P20" i="1"/>
  <c r="U16" i="1"/>
  <c r="P15" i="1"/>
  <c r="P11" i="1"/>
  <c r="W5" i="1"/>
  <c r="V5" i="1"/>
  <c r="S5" i="1"/>
  <c r="R5" i="1"/>
</calcChain>
</file>

<file path=xl/sharedStrings.xml><?xml version="1.0" encoding="utf-8"?>
<sst xmlns="http://schemas.openxmlformats.org/spreadsheetml/2006/main" count="75" uniqueCount="52">
  <si>
    <t>FROM DATA SIPD (SISTEM INFORMASI PEMBANGUNAN DAERAH ) KABUPATEN KUBU RAYA</t>
  </si>
  <si>
    <t>Nama</t>
  </si>
  <si>
    <t>Satuan</t>
  </si>
  <si>
    <t>Jenis Kelamin</t>
  </si>
  <si>
    <t>Omset</t>
  </si>
  <si>
    <t>Aset</t>
  </si>
  <si>
    <t>Keterangan</t>
  </si>
  <si>
    <t>pr</t>
  </si>
  <si>
    <t>kn</t>
  </si>
  <si>
    <t>L</t>
  </si>
  <si>
    <t>P</t>
  </si>
  <si>
    <t>Wajib</t>
  </si>
  <si>
    <t>Koperasi, Usaha Kecil, dan Menengah</t>
  </si>
  <si>
    <t>I.</t>
  </si>
  <si>
    <t>Koperasi</t>
  </si>
  <si>
    <t>1.</t>
  </si>
  <si>
    <t>Jumlah Koperasi Produsen</t>
  </si>
  <si>
    <t>I.  Jumlah Koperasi Aktif</t>
  </si>
  <si>
    <t>I.  Jumlah Koperasi Tidak Aktif</t>
  </si>
  <si>
    <t>2.</t>
  </si>
  <si>
    <t>Jumlah Koperasi Konsumen</t>
  </si>
  <si>
    <t>3.</t>
  </si>
  <si>
    <t>Jumlah Koperasi Simpan Pinjam</t>
  </si>
  <si>
    <t>4.</t>
  </si>
  <si>
    <t>II.</t>
  </si>
  <si>
    <t>UMKM Perbidang Usaha</t>
  </si>
  <si>
    <t>1.  Jumlah Usaha Mikro</t>
  </si>
  <si>
    <t>2.  Jumlah Usaha Kecil</t>
  </si>
  <si>
    <t>3.  Jumlah Usaha Menengah</t>
  </si>
  <si>
    <t>Jumlah UMKM Biddang Fashion</t>
  </si>
  <si>
    <t>1. Jumlah Usaha Mikro</t>
  </si>
  <si>
    <t>2. Jumlah Usaha Kecil</t>
  </si>
  <si>
    <t>3. Jumlah Usaha Menengah</t>
  </si>
  <si>
    <t xml:space="preserve">3. </t>
  </si>
  <si>
    <t>Jumlah Usaha Bidang Pendidikan</t>
  </si>
  <si>
    <t xml:space="preserve">4. </t>
  </si>
  <si>
    <t>Jumlah UMKM Bidang Otomotif</t>
  </si>
  <si>
    <t>5.</t>
  </si>
  <si>
    <t>Jumlah UMKM Bidang Agrobisnis</t>
  </si>
  <si>
    <t xml:space="preserve">6. </t>
  </si>
  <si>
    <t xml:space="preserve">Jumlah UMKM Bidang Teknologi Internet </t>
  </si>
  <si>
    <t xml:space="preserve">7. </t>
  </si>
  <si>
    <t>Jumlah UMKM Bidang Lainnya</t>
  </si>
  <si>
    <t>CATATAN</t>
  </si>
  <si>
    <t>KEPALA DINAS KOPERASI, USAHA MIKRO, PERDAGANGAN DAN PERINDUSTRIAN</t>
  </si>
  <si>
    <t>KABUPATEN KUBU RAYA</t>
  </si>
  <si>
    <t>NORASARI ARANI,SE.MM</t>
  </si>
  <si>
    <t>Pembina Utama Muda</t>
  </si>
  <si>
    <t>Jumlah Koperasi Serba Usaha</t>
  </si>
  <si>
    <t>Laporan SIPD Semester I yang sudah disesuaikan</t>
  </si>
  <si>
    <t>Sungai Raya, 30 Juni 2019</t>
  </si>
  <si>
    <t>NIP. 19670909 199303 2 006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</si>
</sst>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</numFmts>
  <fonts count="1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2"/>
      <color theme="1"/>
      <name val="Calibri"/>
      <family val="2"/>
      <charset val="1"/>
      <scheme val="minor"/>
    </font>
    <font>
      <sz val="12"/>
      <name val="Calibri"/>
      <family val="2"/>
      <charset val="1"/>
      <scheme val="minor"/>
    </font>
    <font>
      <u/>
      <sz val="12"/>
      <name val="Calibri"/>
      <family val="2"/>
      <charset val="1"/>
      <scheme val="minor"/>
    </font>
    <font>
      <b/>
      <sz val="12"/>
      <name val="Calibri"/>
      <family val="2"/>
      <charset val="1"/>
      <scheme val="minor"/>
    </font>
    <font>
      <b/>
      <u/>
      <sz val="12"/>
      <name val="Calibri"/>
      <family val="2"/>
      <charset val="1"/>
      <scheme val="minor"/>
    </font>
    <font>
      <sz val="14"/>
      <color theme="1"/>
      <name val="Calibri"/>
      <family val="2"/>
      <charset val="1"/>
      <scheme val="minor"/>
    </font>
    <font>
      <sz val="14"/>
      <name val="Calibri"/>
      <family val="2"/>
      <charset val="1"/>
      <scheme val="minor"/>
    </font>
    <font>
      <u/>
      <sz val="14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4" xfId="0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5" xfId="0" applyNumberFormat="1" applyBorder="1"/>
    <xf numFmtId="0" fontId="0" fillId="0" borderId="15" xfId="0" applyBorder="1"/>
    <xf numFmtId="0" fontId="0" fillId="0" borderId="7" xfId="0" applyBorder="1"/>
    <xf numFmtId="0" fontId="0" fillId="0" borderId="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/>
    <xf numFmtId="0" fontId="0" fillId="0" borderId="18" xfId="0" applyBorder="1" applyAlignment="1"/>
    <xf numFmtId="1" fontId="1" fillId="0" borderId="21" xfId="1" quotePrefix="1" applyNumberFormat="1" applyFont="1" applyBorder="1" applyAlignment="1">
      <alignment horizontal="left"/>
    </xf>
    <xf numFmtId="0" fontId="0" fillId="0" borderId="18" xfId="0" applyBorder="1"/>
    <xf numFmtId="0" fontId="0" fillId="0" borderId="0" xfId="0" applyBorder="1"/>
    <xf numFmtId="0" fontId="0" fillId="0" borderId="21" xfId="0" applyBorder="1" applyAlignment="1">
      <alignment horizontal="left"/>
    </xf>
    <xf numFmtId="0" fontId="0" fillId="0" borderId="1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21" xfId="0" quotePrefix="1" applyBorder="1" applyAlignment="1">
      <alignment horizontal="left"/>
    </xf>
    <xf numFmtId="0" fontId="0" fillId="0" borderId="0" xfId="0" applyFill="1" applyBorder="1"/>
    <xf numFmtId="0" fontId="0" fillId="0" borderId="22" xfId="0" applyBorder="1" applyAlignment="1">
      <alignment horizontal="lef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Alignment="1">
      <alignment horizontal="left"/>
    </xf>
    <xf numFmtId="0" fontId="0" fillId="0" borderId="27" xfId="0" applyBorder="1"/>
    <xf numFmtId="0" fontId="0" fillId="0" borderId="14" xfId="0" applyBorder="1"/>
    <xf numFmtId="0" fontId="2" fillId="0" borderId="0" xfId="0" applyFont="1"/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41" fontId="0" fillId="0" borderId="15" xfId="2" applyNumberFormat="1" applyFont="1" applyBorder="1"/>
    <xf numFmtId="41" fontId="0" fillId="0" borderId="0" xfId="2" applyNumberFormat="1" applyFont="1"/>
    <xf numFmtId="0" fontId="6" fillId="0" borderId="0" xfId="0" applyFont="1"/>
    <xf numFmtId="0" fontId="7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7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8"/>
  <sheetViews>
    <sheetView tabSelected="1" view="pageBreakPreview" topLeftCell="A34" zoomScale="55" zoomScaleNormal="100" zoomScaleSheetLayoutView="55" workbookViewId="0">
      <selection activeCell="L43" sqref="L43"/>
    </sheetView>
  </sheetViews>
  <sheetFormatPr defaultRowHeight="15" x14ac:dyDescent="0.25"/>
  <cols>
    <col min="2" max="2" width="4.7109375" customWidth="1"/>
    <col min="3" max="3" width="36.85546875" customWidth="1"/>
    <col min="12" max="13" width="14.7109375" customWidth="1"/>
    <col min="14" max="14" width="14.28515625" customWidth="1"/>
    <col min="15" max="15" width="3" customWidth="1"/>
    <col min="16" max="16" width="21.5703125" customWidth="1"/>
    <col min="17" max="17" width="16" customWidth="1"/>
    <col min="18" max="18" width="16.5703125" customWidth="1"/>
    <col min="19" max="19" width="14.5703125" customWidth="1"/>
    <col min="256" max="256" width="4.7109375" customWidth="1"/>
    <col min="257" max="257" width="36.85546875" customWidth="1"/>
    <col min="268" max="269" width="14.7109375" customWidth="1"/>
    <col min="270" max="270" width="14.28515625" customWidth="1"/>
    <col min="272" max="272" width="21.5703125" customWidth="1"/>
    <col min="273" max="273" width="16" customWidth="1"/>
    <col min="274" max="274" width="16.5703125" customWidth="1"/>
    <col min="275" max="275" width="14.5703125" customWidth="1"/>
    <col min="512" max="512" width="4.7109375" customWidth="1"/>
    <col min="513" max="513" width="36.85546875" customWidth="1"/>
    <col min="524" max="525" width="14.7109375" customWidth="1"/>
    <col min="526" max="526" width="14.28515625" customWidth="1"/>
    <col min="528" max="528" width="21.5703125" customWidth="1"/>
    <col min="529" max="529" width="16" customWidth="1"/>
    <col min="530" max="530" width="16.5703125" customWidth="1"/>
    <col min="531" max="531" width="14.5703125" customWidth="1"/>
    <col min="768" max="768" width="4.7109375" customWidth="1"/>
    <col min="769" max="769" width="36.85546875" customWidth="1"/>
    <col min="780" max="781" width="14.7109375" customWidth="1"/>
    <col min="782" max="782" width="14.28515625" customWidth="1"/>
    <col min="784" max="784" width="21.5703125" customWidth="1"/>
    <col min="785" max="785" width="16" customWidth="1"/>
    <col min="786" max="786" width="16.5703125" customWidth="1"/>
    <col min="787" max="787" width="14.5703125" customWidth="1"/>
    <col min="1024" max="1024" width="4.7109375" customWidth="1"/>
    <col min="1025" max="1025" width="36.85546875" customWidth="1"/>
    <col min="1036" max="1037" width="14.7109375" customWidth="1"/>
    <col min="1038" max="1038" width="14.28515625" customWidth="1"/>
    <col min="1040" max="1040" width="21.5703125" customWidth="1"/>
    <col min="1041" max="1041" width="16" customWidth="1"/>
    <col min="1042" max="1042" width="16.5703125" customWidth="1"/>
    <col min="1043" max="1043" width="14.5703125" customWidth="1"/>
    <col min="1280" max="1280" width="4.7109375" customWidth="1"/>
    <col min="1281" max="1281" width="36.85546875" customWidth="1"/>
    <col min="1292" max="1293" width="14.7109375" customWidth="1"/>
    <col min="1294" max="1294" width="14.28515625" customWidth="1"/>
    <col min="1296" max="1296" width="21.5703125" customWidth="1"/>
    <col min="1297" max="1297" width="16" customWidth="1"/>
    <col min="1298" max="1298" width="16.5703125" customWidth="1"/>
    <col min="1299" max="1299" width="14.5703125" customWidth="1"/>
    <col min="1536" max="1536" width="4.7109375" customWidth="1"/>
    <col min="1537" max="1537" width="36.85546875" customWidth="1"/>
    <col min="1548" max="1549" width="14.7109375" customWidth="1"/>
    <col min="1550" max="1550" width="14.28515625" customWidth="1"/>
    <col min="1552" max="1552" width="21.5703125" customWidth="1"/>
    <col min="1553" max="1553" width="16" customWidth="1"/>
    <col min="1554" max="1554" width="16.5703125" customWidth="1"/>
    <col min="1555" max="1555" width="14.5703125" customWidth="1"/>
    <col min="1792" max="1792" width="4.7109375" customWidth="1"/>
    <col min="1793" max="1793" width="36.85546875" customWidth="1"/>
    <col min="1804" max="1805" width="14.7109375" customWidth="1"/>
    <col min="1806" max="1806" width="14.28515625" customWidth="1"/>
    <col min="1808" max="1808" width="21.5703125" customWidth="1"/>
    <col min="1809" max="1809" width="16" customWidth="1"/>
    <col min="1810" max="1810" width="16.5703125" customWidth="1"/>
    <col min="1811" max="1811" width="14.5703125" customWidth="1"/>
    <col min="2048" max="2048" width="4.7109375" customWidth="1"/>
    <col min="2049" max="2049" width="36.85546875" customWidth="1"/>
    <col min="2060" max="2061" width="14.7109375" customWidth="1"/>
    <col min="2062" max="2062" width="14.28515625" customWidth="1"/>
    <col min="2064" max="2064" width="21.5703125" customWidth="1"/>
    <col min="2065" max="2065" width="16" customWidth="1"/>
    <col min="2066" max="2066" width="16.5703125" customWidth="1"/>
    <col min="2067" max="2067" width="14.5703125" customWidth="1"/>
    <col min="2304" max="2304" width="4.7109375" customWidth="1"/>
    <col min="2305" max="2305" width="36.85546875" customWidth="1"/>
    <col min="2316" max="2317" width="14.7109375" customWidth="1"/>
    <col min="2318" max="2318" width="14.28515625" customWidth="1"/>
    <col min="2320" max="2320" width="21.5703125" customWidth="1"/>
    <col min="2321" max="2321" width="16" customWidth="1"/>
    <col min="2322" max="2322" width="16.5703125" customWidth="1"/>
    <col min="2323" max="2323" width="14.5703125" customWidth="1"/>
    <col min="2560" max="2560" width="4.7109375" customWidth="1"/>
    <col min="2561" max="2561" width="36.85546875" customWidth="1"/>
    <col min="2572" max="2573" width="14.7109375" customWidth="1"/>
    <col min="2574" max="2574" width="14.28515625" customWidth="1"/>
    <col min="2576" max="2576" width="21.5703125" customWidth="1"/>
    <col min="2577" max="2577" width="16" customWidth="1"/>
    <col min="2578" max="2578" width="16.5703125" customWidth="1"/>
    <col min="2579" max="2579" width="14.5703125" customWidth="1"/>
    <col min="2816" max="2816" width="4.7109375" customWidth="1"/>
    <col min="2817" max="2817" width="36.85546875" customWidth="1"/>
    <col min="2828" max="2829" width="14.7109375" customWidth="1"/>
    <col min="2830" max="2830" width="14.28515625" customWidth="1"/>
    <col min="2832" max="2832" width="21.5703125" customWidth="1"/>
    <col min="2833" max="2833" width="16" customWidth="1"/>
    <col min="2834" max="2834" width="16.5703125" customWidth="1"/>
    <col min="2835" max="2835" width="14.5703125" customWidth="1"/>
    <col min="3072" max="3072" width="4.7109375" customWidth="1"/>
    <col min="3073" max="3073" width="36.85546875" customWidth="1"/>
    <col min="3084" max="3085" width="14.7109375" customWidth="1"/>
    <col min="3086" max="3086" width="14.28515625" customWidth="1"/>
    <col min="3088" max="3088" width="21.5703125" customWidth="1"/>
    <col min="3089" max="3089" width="16" customWidth="1"/>
    <col min="3090" max="3090" width="16.5703125" customWidth="1"/>
    <col min="3091" max="3091" width="14.5703125" customWidth="1"/>
    <col min="3328" max="3328" width="4.7109375" customWidth="1"/>
    <col min="3329" max="3329" width="36.85546875" customWidth="1"/>
    <col min="3340" max="3341" width="14.7109375" customWidth="1"/>
    <col min="3342" max="3342" width="14.28515625" customWidth="1"/>
    <col min="3344" max="3344" width="21.5703125" customWidth="1"/>
    <col min="3345" max="3345" width="16" customWidth="1"/>
    <col min="3346" max="3346" width="16.5703125" customWidth="1"/>
    <col min="3347" max="3347" width="14.5703125" customWidth="1"/>
    <col min="3584" max="3584" width="4.7109375" customWidth="1"/>
    <col min="3585" max="3585" width="36.85546875" customWidth="1"/>
    <col min="3596" max="3597" width="14.7109375" customWidth="1"/>
    <col min="3598" max="3598" width="14.28515625" customWidth="1"/>
    <col min="3600" max="3600" width="21.5703125" customWidth="1"/>
    <col min="3601" max="3601" width="16" customWidth="1"/>
    <col min="3602" max="3602" width="16.5703125" customWidth="1"/>
    <col min="3603" max="3603" width="14.5703125" customWidth="1"/>
    <col min="3840" max="3840" width="4.7109375" customWidth="1"/>
    <col min="3841" max="3841" width="36.85546875" customWidth="1"/>
    <col min="3852" max="3853" width="14.7109375" customWidth="1"/>
    <col min="3854" max="3854" width="14.28515625" customWidth="1"/>
    <col min="3856" max="3856" width="21.5703125" customWidth="1"/>
    <col min="3857" max="3857" width="16" customWidth="1"/>
    <col min="3858" max="3858" width="16.5703125" customWidth="1"/>
    <col min="3859" max="3859" width="14.5703125" customWidth="1"/>
    <col min="4096" max="4096" width="4.7109375" customWidth="1"/>
    <col min="4097" max="4097" width="36.85546875" customWidth="1"/>
    <col min="4108" max="4109" width="14.7109375" customWidth="1"/>
    <col min="4110" max="4110" width="14.28515625" customWidth="1"/>
    <col min="4112" max="4112" width="21.5703125" customWidth="1"/>
    <col min="4113" max="4113" width="16" customWidth="1"/>
    <col min="4114" max="4114" width="16.5703125" customWidth="1"/>
    <col min="4115" max="4115" width="14.5703125" customWidth="1"/>
    <col min="4352" max="4352" width="4.7109375" customWidth="1"/>
    <col min="4353" max="4353" width="36.85546875" customWidth="1"/>
    <col min="4364" max="4365" width="14.7109375" customWidth="1"/>
    <col min="4366" max="4366" width="14.28515625" customWidth="1"/>
    <col min="4368" max="4368" width="21.5703125" customWidth="1"/>
    <col min="4369" max="4369" width="16" customWidth="1"/>
    <col min="4370" max="4370" width="16.5703125" customWidth="1"/>
    <col min="4371" max="4371" width="14.5703125" customWidth="1"/>
    <col min="4608" max="4608" width="4.7109375" customWidth="1"/>
    <col min="4609" max="4609" width="36.85546875" customWidth="1"/>
    <col min="4620" max="4621" width="14.7109375" customWidth="1"/>
    <col min="4622" max="4622" width="14.28515625" customWidth="1"/>
    <col min="4624" max="4624" width="21.5703125" customWidth="1"/>
    <col min="4625" max="4625" width="16" customWidth="1"/>
    <col min="4626" max="4626" width="16.5703125" customWidth="1"/>
    <col min="4627" max="4627" width="14.5703125" customWidth="1"/>
    <col min="4864" max="4864" width="4.7109375" customWidth="1"/>
    <col min="4865" max="4865" width="36.85546875" customWidth="1"/>
    <col min="4876" max="4877" width="14.7109375" customWidth="1"/>
    <col min="4878" max="4878" width="14.28515625" customWidth="1"/>
    <col min="4880" max="4880" width="21.5703125" customWidth="1"/>
    <col min="4881" max="4881" width="16" customWidth="1"/>
    <col min="4882" max="4882" width="16.5703125" customWidth="1"/>
    <col min="4883" max="4883" width="14.5703125" customWidth="1"/>
    <col min="5120" max="5120" width="4.7109375" customWidth="1"/>
    <col min="5121" max="5121" width="36.85546875" customWidth="1"/>
    <col min="5132" max="5133" width="14.7109375" customWidth="1"/>
    <col min="5134" max="5134" width="14.28515625" customWidth="1"/>
    <col min="5136" max="5136" width="21.5703125" customWidth="1"/>
    <col min="5137" max="5137" width="16" customWidth="1"/>
    <col min="5138" max="5138" width="16.5703125" customWidth="1"/>
    <col min="5139" max="5139" width="14.5703125" customWidth="1"/>
    <col min="5376" max="5376" width="4.7109375" customWidth="1"/>
    <col min="5377" max="5377" width="36.85546875" customWidth="1"/>
    <col min="5388" max="5389" width="14.7109375" customWidth="1"/>
    <col min="5390" max="5390" width="14.28515625" customWidth="1"/>
    <col min="5392" max="5392" width="21.5703125" customWidth="1"/>
    <col min="5393" max="5393" width="16" customWidth="1"/>
    <col min="5394" max="5394" width="16.5703125" customWidth="1"/>
    <col min="5395" max="5395" width="14.5703125" customWidth="1"/>
    <col min="5632" max="5632" width="4.7109375" customWidth="1"/>
    <col min="5633" max="5633" width="36.85546875" customWidth="1"/>
    <col min="5644" max="5645" width="14.7109375" customWidth="1"/>
    <col min="5646" max="5646" width="14.28515625" customWidth="1"/>
    <col min="5648" max="5648" width="21.5703125" customWidth="1"/>
    <col min="5649" max="5649" width="16" customWidth="1"/>
    <col min="5650" max="5650" width="16.5703125" customWidth="1"/>
    <col min="5651" max="5651" width="14.5703125" customWidth="1"/>
    <col min="5888" max="5888" width="4.7109375" customWidth="1"/>
    <col min="5889" max="5889" width="36.85546875" customWidth="1"/>
    <col min="5900" max="5901" width="14.7109375" customWidth="1"/>
    <col min="5902" max="5902" width="14.28515625" customWidth="1"/>
    <col min="5904" max="5904" width="21.5703125" customWidth="1"/>
    <col min="5905" max="5905" width="16" customWidth="1"/>
    <col min="5906" max="5906" width="16.5703125" customWidth="1"/>
    <col min="5907" max="5907" width="14.5703125" customWidth="1"/>
    <col min="6144" max="6144" width="4.7109375" customWidth="1"/>
    <col min="6145" max="6145" width="36.85546875" customWidth="1"/>
    <col min="6156" max="6157" width="14.7109375" customWidth="1"/>
    <col min="6158" max="6158" width="14.28515625" customWidth="1"/>
    <col min="6160" max="6160" width="21.5703125" customWidth="1"/>
    <col min="6161" max="6161" width="16" customWidth="1"/>
    <col min="6162" max="6162" width="16.5703125" customWidth="1"/>
    <col min="6163" max="6163" width="14.5703125" customWidth="1"/>
    <col min="6400" max="6400" width="4.7109375" customWidth="1"/>
    <col min="6401" max="6401" width="36.85546875" customWidth="1"/>
    <col min="6412" max="6413" width="14.7109375" customWidth="1"/>
    <col min="6414" max="6414" width="14.28515625" customWidth="1"/>
    <col min="6416" max="6416" width="21.5703125" customWidth="1"/>
    <col min="6417" max="6417" width="16" customWidth="1"/>
    <col min="6418" max="6418" width="16.5703125" customWidth="1"/>
    <col min="6419" max="6419" width="14.5703125" customWidth="1"/>
    <col min="6656" max="6656" width="4.7109375" customWidth="1"/>
    <col min="6657" max="6657" width="36.85546875" customWidth="1"/>
    <col min="6668" max="6669" width="14.7109375" customWidth="1"/>
    <col min="6670" max="6670" width="14.28515625" customWidth="1"/>
    <col min="6672" max="6672" width="21.5703125" customWidth="1"/>
    <col min="6673" max="6673" width="16" customWidth="1"/>
    <col min="6674" max="6674" width="16.5703125" customWidth="1"/>
    <col min="6675" max="6675" width="14.5703125" customWidth="1"/>
    <col min="6912" max="6912" width="4.7109375" customWidth="1"/>
    <col min="6913" max="6913" width="36.85546875" customWidth="1"/>
    <col min="6924" max="6925" width="14.7109375" customWidth="1"/>
    <col min="6926" max="6926" width="14.28515625" customWidth="1"/>
    <col min="6928" max="6928" width="21.5703125" customWidth="1"/>
    <col min="6929" max="6929" width="16" customWidth="1"/>
    <col min="6930" max="6930" width="16.5703125" customWidth="1"/>
    <col min="6931" max="6931" width="14.5703125" customWidth="1"/>
    <col min="7168" max="7168" width="4.7109375" customWidth="1"/>
    <col min="7169" max="7169" width="36.85546875" customWidth="1"/>
    <col min="7180" max="7181" width="14.7109375" customWidth="1"/>
    <col min="7182" max="7182" width="14.28515625" customWidth="1"/>
    <col min="7184" max="7184" width="21.5703125" customWidth="1"/>
    <col min="7185" max="7185" width="16" customWidth="1"/>
    <col min="7186" max="7186" width="16.5703125" customWidth="1"/>
    <col min="7187" max="7187" width="14.5703125" customWidth="1"/>
    <col min="7424" max="7424" width="4.7109375" customWidth="1"/>
    <col min="7425" max="7425" width="36.85546875" customWidth="1"/>
    <col min="7436" max="7437" width="14.7109375" customWidth="1"/>
    <col min="7438" max="7438" width="14.28515625" customWidth="1"/>
    <col min="7440" max="7440" width="21.5703125" customWidth="1"/>
    <col min="7441" max="7441" width="16" customWidth="1"/>
    <col min="7442" max="7442" width="16.5703125" customWidth="1"/>
    <col min="7443" max="7443" width="14.5703125" customWidth="1"/>
    <col min="7680" max="7680" width="4.7109375" customWidth="1"/>
    <col min="7681" max="7681" width="36.85546875" customWidth="1"/>
    <col min="7692" max="7693" width="14.7109375" customWidth="1"/>
    <col min="7694" max="7694" width="14.28515625" customWidth="1"/>
    <col min="7696" max="7696" width="21.5703125" customWidth="1"/>
    <col min="7697" max="7697" width="16" customWidth="1"/>
    <col min="7698" max="7698" width="16.5703125" customWidth="1"/>
    <col min="7699" max="7699" width="14.5703125" customWidth="1"/>
    <col min="7936" max="7936" width="4.7109375" customWidth="1"/>
    <col min="7937" max="7937" width="36.85546875" customWidth="1"/>
    <col min="7948" max="7949" width="14.7109375" customWidth="1"/>
    <col min="7950" max="7950" width="14.28515625" customWidth="1"/>
    <col min="7952" max="7952" width="21.5703125" customWidth="1"/>
    <col min="7953" max="7953" width="16" customWidth="1"/>
    <col min="7954" max="7954" width="16.5703125" customWidth="1"/>
    <col min="7955" max="7955" width="14.5703125" customWidth="1"/>
    <col min="8192" max="8192" width="4.7109375" customWidth="1"/>
    <col min="8193" max="8193" width="36.85546875" customWidth="1"/>
    <col min="8204" max="8205" width="14.7109375" customWidth="1"/>
    <col min="8206" max="8206" width="14.28515625" customWidth="1"/>
    <col min="8208" max="8208" width="21.5703125" customWidth="1"/>
    <col min="8209" max="8209" width="16" customWidth="1"/>
    <col min="8210" max="8210" width="16.5703125" customWidth="1"/>
    <col min="8211" max="8211" width="14.5703125" customWidth="1"/>
    <col min="8448" max="8448" width="4.7109375" customWidth="1"/>
    <col min="8449" max="8449" width="36.85546875" customWidth="1"/>
    <col min="8460" max="8461" width="14.7109375" customWidth="1"/>
    <col min="8462" max="8462" width="14.28515625" customWidth="1"/>
    <col min="8464" max="8464" width="21.5703125" customWidth="1"/>
    <col min="8465" max="8465" width="16" customWidth="1"/>
    <col min="8466" max="8466" width="16.5703125" customWidth="1"/>
    <col min="8467" max="8467" width="14.5703125" customWidth="1"/>
    <col min="8704" max="8704" width="4.7109375" customWidth="1"/>
    <col min="8705" max="8705" width="36.85546875" customWidth="1"/>
    <col min="8716" max="8717" width="14.7109375" customWidth="1"/>
    <col min="8718" max="8718" width="14.28515625" customWidth="1"/>
    <col min="8720" max="8720" width="21.5703125" customWidth="1"/>
    <col min="8721" max="8721" width="16" customWidth="1"/>
    <col min="8722" max="8722" width="16.5703125" customWidth="1"/>
    <col min="8723" max="8723" width="14.5703125" customWidth="1"/>
    <col min="8960" max="8960" width="4.7109375" customWidth="1"/>
    <col min="8961" max="8961" width="36.85546875" customWidth="1"/>
    <col min="8972" max="8973" width="14.7109375" customWidth="1"/>
    <col min="8974" max="8974" width="14.28515625" customWidth="1"/>
    <col min="8976" max="8976" width="21.5703125" customWidth="1"/>
    <col min="8977" max="8977" width="16" customWidth="1"/>
    <col min="8978" max="8978" width="16.5703125" customWidth="1"/>
    <col min="8979" max="8979" width="14.5703125" customWidth="1"/>
    <col min="9216" max="9216" width="4.7109375" customWidth="1"/>
    <col min="9217" max="9217" width="36.85546875" customWidth="1"/>
    <col min="9228" max="9229" width="14.7109375" customWidth="1"/>
    <col min="9230" max="9230" width="14.28515625" customWidth="1"/>
    <col min="9232" max="9232" width="21.5703125" customWidth="1"/>
    <col min="9233" max="9233" width="16" customWidth="1"/>
    <col min="9234" max="9234" width="16.5703125" customWidth="1"/>
    <col min="9235" max="9235" width="14.5703125" customWidth="1"/>
    <col min="9472" max="9472" width="4.7109375" customWidth="1"/>
    <col min="9473" max="9473" width="36.85546875" customWidth="1"/>
    <col min="9484" max="9485" width="14.7109375" customWidth="1"/>
    <col min="9486" max="9486" width="14.28515625" customWidth="1"/>
    <col min="9488" max="9488" width="21.5703125" customWidth="1"/>
    <col min="9489" max="9489" width="16" customWidth="1"/>
    <col min="9490" max="9490" width="16.5703125" customWidth="1"/>
    <col min="9491" max="9491" width="14.5703125" customWidth="1"/>
    <col min="9728" max="9728" width="4.7109375" customWidth="1"/>
    <col min="9729" max="9729" width="36.85546875" customWidth="1"/>
    <col min="9740" max="9741" width="14.7109375" customWidth="1"/>
    <col min="9742" max="9742" width="14.28515625" customWidth="1"/>
    <col min="9744" max="9744" width="21.5703125" customWidth="1"/>
    <col min="9745" max="9745" width="16" customWidth="1"/>
    <col min="9746" max="9746" width="16.5703125" customWidth="1"/>
    <col min="9747" max="9747" width="14.5703125" customWidth="1"/>
    <col min="9984" max="9984" width="4.7109375" customWidth="1"/>
    <col min="9985" max="9985" width="36.85546875" customWidth="1"/>
    <col min="9996" max="9997" width="14.7109375" customWidth="1"/>
    <col min="9998" max="9998" width="14.28515625" customWidth="1"/>
    <col min="10000" max="10000" width="21.5703125" customWidth="1"/>
    <col min="10001" max="10001" width="16" customWidth="1"/>
    <col min="10002" max="10002" width="16.5703125" customWidth="1"/>
    <col min="10003" max="10003" width="14.5703125" customWidth="1"/>
    <col min="10240" max="10240" width="4.7109375" customWidth="1"/>
    <col min="10241" max="10241" width="36.85546875" customWidth="1"/>
    <col min="10252" max="10253" width="14.7109375" customWidth="1"/>
    <col min="10254" max="10254" width="14.28515625" customWidth="1"/>
    <col min="10256" max="10256" width="21.5703125" customWidth="1"/>
    <col min="10257" max="10257" width="16" customWidth="1"/>
    <col min="10258" max="10258" width="16.5703125" customWidth="1"/>
    <col min="10259" max="10259" width="14.5703125" customWidth="1"/>
    <col min="10496" max="10496" width="4.7109375" customWidth="1"/>
    <col min="10497" max="10497" width="36.85546875" customWidth="1"/>
    <col min="10508" max="10509" width="14.7109375" customWidth="1"/>
    <col min="10510" max="10510" width="14.28515625" customWidth="1"/>
    <col min="10512" max="10512" width="21.5703125" customWidth="1"/>
    <col min="10513" max="10513" width="16" customWidth="1"/>
    <col min="10514" max="10514" width="16.5703125" customWidth="1"/>
    <col min="10515" max="10515" width="14.5703125" customWidth="1"/>
    <col min="10752" max="10752" width="4.7109375" customWidth="1"/>
    <col min="10753" max="10753" width="36.85546875" customWidth="1"/>
    <col min="10764" max="10765" width="14.7109375" customWidth="1"/>
    <col min="10766" max="10766" width="14.28515625" customWidth="1"/>
    <col min="10768" max="10768" width="21.5703125" customWidth="1"/>
    <col min="10769" max="10769" width="16" customWidth="1"/>
    <col min="10770" max="10770" width="16.5703125" customWidth="1"/>
    <col min="10771" max="10771" width="14.5703125" customWidth="1"/>
    <col min="11008" max="11008" width="4.7109375" customWidth="1"/>
    <col min="11009" max="11009" width="36.85546875" customWidth="1"/>
    <col min="11020" max="11021" width="14.7109375" customWidth="1"/>
    <col min="11022" max="11022" width="14.28515625" customWidth="1"/>
    <col min="11024" max="11024" width="21.5703125" customWidth="1"/>
    <col min="11025" max="11025" width="16" customWidth="1"/>
    <col min="11026" max="11026" width="16.5703125" customWidth="1"/>
    <col min="11027" max="11027" width="14.5703125" customWidth="1"/>
    <col min="11264" max="11264" width="4.7109375" customWidth="1"/>
    <col min="11265" max="11265" width="36.85546875" customWidth="1"/>
    <col min="11276" max="11277" width="14.7109375" customWidth="1"/>
    <col min="11278" max="11278" width="14.28515625" customWidth="1"/>
    <col min="11280" max="11280" width="21.5703125" customWidth="1"/>
    <col min="11281" max="11281" width="16" customWidth="1"/>
    <col min="11282" max="11282" width="16.5703125" customWidth="1"/>
    <col min="11283" max="11283" width="14.5703125" customWidth="1"/>
    <col min="11520" max="11520" width="4.7109375" customWidth="1"/>
    <col min="11521" max="11521" width="36.85546875" customWidth="1"/>
    <col min="11532" max="11533" width="14.7109375" customWidth="1"/>
    <col min="11534" max="11534" width="14.28515625" customWidth="1"/>
    <col min="11536" max="11536" width="21.5703125" customWidth="1"/>
    <col min="11537" max="11537" width="16" customWidth="1"/>
    <col min="11538" max="11538" width="16.5703125" customWidth="1"/>
    <col min="11539" max="11539" width="14.5703125" customWidth="1"/>
    <col min="11776" max="11776" width="4.7109375" customWidth="1"/>
    <col min="11777" max="11777" width="36.85546875" customWidth="1"/>
    <col min="11788" max="11789" width="14.7109375" customWidth="1"/>
    <col min="11790" max="11790" width="14.28515625" customWidth="1"/>
    <col min="11792" max="11792" width="21.5703125" customWidth="1"/>
    <col min="11793" max="11793" width="16" customWidth="1"/>
    <col min="11794" max="11794" width="16.5703125" customWidth="1"/>
    <col min="11795" max="11795" width="14.5703125" customWidth="1"/>
    <col min="12032" max="12032" width="4.7109375" customWidth="1"/>
    <col min="12033" max="12033" width="36.85546875" customWidth="1"/>
    <col min="12044" max="12045" width="14.7109375" customWidth="1"/>
    <col min="12046" max="12046" width="14.28515625" customWidth="1"/>
    <col min="12048" max="12048" width="21.5703125" customWidth="1"/>
    <col min="12049" max="12049" width="16" customWidth="1"/>
    <col min="12050" max="12050" width="16.5703125" customWidth="1"/>
    <col min="12051" max="12051" width="14.5703125" customWidth="1"/>
    <col min="12288" max="12288" width="4.7109375" customWidth="1"/>
    <col min="12289" max="12289" width="36.85546875" customWidth="1"/>
    <col min="12300" max="12301" width="14.7109375" customWidth="1"/>
    <col min="12302" max="12302" width="14.28515625" customWidth="1"/>
    <col min="12304" max="12304" width="21.5703125" customWidth="1"/>
    <col min="12305" max="12305" width="16" customWidth="1"/>
    <col min="12306" max="12306" width="16.5703125" customWidth="1"/>
    <col min="12307" max="12307" width="14.5703125" customWidth="1"/>
    <col min="12544" max="12544" width="4.7109375" customWidth="1"/>
    <col min="12545" max="12545" width="36.85546875" customWidth="1"/>
    <col min="12556" max="12557" width="14.7109375" customWidth="1"/>
    <col min="12558" max="12558" width="14.28515625" customWidth="1"/>
    <col min="12560" max="12560" width="21.5703125" customWidth="1"/>
    <col min="12561" max="12561" width="16" customWidth="1"/>
    <col min="12562" max="12562" width="16.5703125" customWidth="1"/>
    <col min="12563" max="12563" width="14.5703125" customWidth="1"/>
    <col min="12800" max="12800" width="4.7109375" customWidth="1"/>
    <col min="12801" max="12801" width="36.85546875" customWidth="1"/>
    <col min="12812" max="12813" width="14.7109375" customWidth="1"/>
    <col min="12814" max="12814" width="14.28515625" customWidth="1"/>
    <col min="12816" max="12816" width="21.5703125" customWidth="1"/>
    <col min="12817" max="12817" width="16" customWidth="1"/>
    <col min="12818" max="12818" width="16.5703125" customWidth="1"/>
    <col min="12819" max="12819" width="14.5703125" customWidth="1"/>
    <col min="13056" max="13056" width="4.7109375" customWidth="1"/>
    <col min="13057" max="13057" width="36.85546875" customWidth="1"/>
    <col min="13068" max="13069" width="14.7109375" customWidth="1"/>
    <col min="13070" max="13070" width="14.28515625" customWidth="1"/>
    <col min="13072" max="13072" width="21.5703125" customWidth="1"/>
    <col min="13073" max="13073" width="16" customWidth="1"/>
    <col min="13074" max="13074" width="16.5703125" customWidth="1"/>
    <col min="13075" max="13075" width="14.5703125" customWidth="1"/>
    <col min="13312" max="13312" width="4.7109375" customWidth="1"/>
    <col min="13313" max="13313" width="36.85546875" customWidth="1"/>
    <col min="13324" max="13325" width="14.7109375" customWidth="1"/>
    <col min="13326" max="13326" width="14.28515625" customWidth="1"/>
    <col min="13328" max="13328" width="21.5703125" customWidth="1"/>
    <col min="13329" max="13329" width="16" customWidth="1"/>
    <col min="13330" max="13330" width="16.5703125" customWidth="1"/>
    <col min="13331" max="13331" width="14.5703125" customWidth="1"/>
    <col min="13568" max="13568" width="4.7109375" customWidth="1"/>
    <col min="13569" max="13569" width="36.85546875" customWidth="1"/>
    <col min="13580" max="13581" width="14.7109375" customWidth="1"/>
    <col min="13582" max="13582" width="14.28515625" customWidth="1"/>
    <col min="13584" max="13584" width="21.5703125" customWidth="1"/>
    <col min="13585" max="13585" width="16" customWidth="1"/>
    <col min="13586" max="13586" width="16.5703125" customWidth="1"/>
    <col min="13587" max="13587" width="14.5703125" customWidth="1"/>
    <col min="13824" max="13824" width="4.7109375" customWidth="1"/>
    <col min="13825" max="13825" width="36.85546875" customWidth="1"/>
    <col min="13836" max="13837" width="14.7109375" customWidth="1"/>
    <col min="13838" max="13838" width="14.28515625" customWidth="1"/>
    <col min="13840" max="13840" width="21.5703125" customWidth="1"/>
    <col min="13841" max="13841" width="16" customWidth="1"/>
    <col min="13842" max="13842" width="16.5703125" customWidth="1"/>
    <col min="13843" max="13843" width="14.5703125" customWidth="1"/>
    <col min="14080" max="14080" width="4.7109375" customWidth="1"/>
    <col min="14081" max="14081" width="36.85546875" customWidth="1"/>
    <col min="14092" max="14093" width="14.7109375" customWidth="1"/>
    <col min="14094" max="14094" width="14.28515625" customWidth="1"/>
    <col min="14096" max="14096" width="21.5703125" customWidth="1"/>
    <col min="14097" max="14097" width="16" customWidth="1"/>
    <col min="14098" max="14098" width="16.5703125" customWidth="1"/>
    <col min="14099" max="14099" width="14.5703125" customWidth="1"/>
    <col min="14336" max="14336" width="4.7109375" customWidth="1"/>
    <col min="14337" max="14337" width="36.85546875" customWidth="1"/>
    <col min="14348" max="14349" width="14.7109375" customWidth="1"/>
    <col min="14350" max="14350" width="14.28515625" customWidth="1"/>
    <col min="14352" max="14352" width="21.5703125" customWidth="1"/>
    <col min="14353" max="14353" width="16" customWidth="1"/>
    <col min="14354" max="14354" width="16.5703125" customWidth="1"/>
    <col min="14355" max="14355" width="14.5703125" customWidth="1"/>
    <col min="14592" max="14592" width="4.7109375" customWidth="1"/>
    <col min="14593" max="14593" width="36.85546875" customWidth="1"/>
    <col min="14604" max="14605" width="14.7109375" customWidth="1"/>
    <col min="14606" max="14606" width="14.28515625" customWidth="1"/>
    <col min="14608" max="14608" width="21.5703125" customWidth="1"/>
    <col min="14609" max="14609" width="16" customWidth="1"/>
    <col min="14610" max="14610" width="16.5703125" customWidth="1"/>
    <col min="14611" max="14611" width="14.5703125" customWidth="1"/>
    <col min="14848" max="14848" width="4.7109375" customWidth="1"/>
    <col min="14849" max="14849" width="36.85546875" customWidth="1"/>
    <col min="14860" max="14861" width="14.7109375" customWidth="1"/>
    <col min="14862" max="14862" width="14.28515625" customWidth="1"/>
    <col min="14864" max="14864" width="21.5703125" customWidth="1"/>
    <col min="14865" max="14865" width="16" customWidth="1"/>
    <col min="14866" max="14866" width="16.5703125" customWidth="1"/>
    <col min="14867" max="14867" width="14.5703125" customWidth="1"/>
    <col min="15104" max="15104" width="4.7109375" customWidth="1"/>
    <col min="15105" max="15105" width="36.85546875" customWidth="1"/>
    <col min="15116" max="15117" width="14.7109375" customWidth="1"/>
    <col min="15118" max="15118" width="14.28515625" customWidth="1"/>
    <col min="15120" max="15120" width="21.5703125" customWidth="1"/>
    <col min="15121" max="15121" width="16" customWidth="1"/>
    <col min="15122" max="15122" width="16.5703125" customWidth="1"/>
    <col min="15123" max="15123" width="14.5703125" customWidth="1"/>
    <col min="15360" max="15360" width="4.7109375" customWidth="1"/>
    <col min="15361" max="15361" width="36.85546875" customWidth="1"/>
    <col min="15372" max="15373" width="14.7109375" customWidth="1"/>
    <col min="15374" max="15374" width="14.28515625" customWidth="1"/>
    <col min="15376" max="15376" width="21.5703125" customWidth="1"/>
    <col min="15377" max="15377" width="16" customWidth="1"/>
    <col min="15378" max="15378" width="16.5703125" customWidth="1"/>
    <col min="15379" max="15379" width="14.5703125" customWidth="1"/>
    <col min="15616" max="15616" width="4.7109375" customWidth="1"/>
    <col min="15617" max="15617" width="36.85546875" customWidth="1"/>
    <col min="15628" max="15629" width="14.7109375" customWidth="1"/>
    <col min="15630" max="15630" width="14.28515625" customWidth="1"/>
    <col min="15632" max="15632" width="21.5703125" customWidth="1"/>
    <col min="15633" max="15633" width="16" customWidth="1"/>
    <col min="15634" max="15634" width="16.5703125" customWidth="1"/>
    <col min="15635" max="15635" width="14.5703125" customWidth="1"/>
    <col min="15872" max="15872" width="4.7109375" customWidth="1"/>
    <col min="15873" max="15873" width="36.85546875" customWidth="1"/>
    <col min="15884" max="15885" width="14.7109375" customWidth="1"/>
    <col min="15886" max="15886" width="14.28515625" customWidth="1"/>
    <col min="15888" max="15888" width="21.5703125" customWidth="1"/>
    <col min="15889" max="15889" width="16" customWidth="1"/>
    <col min="15890" max="15890" width="16.5703125" customWidth="1"/>
    <col min="15891" max="15891" width="14.5703125" customWidth="1"/>
    <col min="16128" max="16128" width="4.7109375" customWidth="1"/>
    <col min="16129" max="16129" width="36.85546875" customWidth="1"/>
    <col min="16140" max="16141" width="14.7109375" customWidth="1"/>
    <col min="16142" max="16142" width="14.28515625" customWidth="1"/>
    <col min="16144" max="16144" width="21.5703125" customWidth="1"/>
    <col min="16145" max="16145" width="16" customWidth="1"/>
    <col min="16146" max="16146" width="16.5703125" customWidth="1"/>
    <col min="16147" max="16147" width="14.5703125" customWidth="1"/>
  </cols>
  <sheetData>
    <row r="1" spans="2:23" ht="15.75" thickBot="1" x14ac:dyDescent="0.3">
      <c r="B1" t="s">
        <v>0</v>
      </c>
    </row>
    <row r="2" spans="2:23" x14ac:dyDescent="0.25">
      <c r="B2" s="54" t="s">
        <v>1</v>
      </c>
      <c r="C2" s="55"/>
      <c r="D2" s="58" t="s">
        <v>2</v>
      </c>
      <c r="E2" s="60"/>
      <c r="F2" s="60"/>
      <c r="G2" s="60"/>
      <c r="H2" s="61"/>
      <c r="I2" s="1"/>
      <c r="J2" s="62" t="s">
        <v>3</v>
      </c>
      <c r="K2" s="61"/>
      <c r="L2" s="63" t="s">
        <v>4</v>
      </c>
      <c r="M2" s="63" t="s">
        <v>5</v>
      </c>
      <c r="N2" s="48" t="s">
        <v>6</v>
      </c>
      <c r="P2" t="s">
        <v>7</v>
      </c>
      <c r="U2" t="s">
        <v>8</v>
      </c>
    </row>
    <row r="3" spans="2:23" ht="15.75" thickBot="1" x14ac:dyDescent="0.3">
      <c r="B3" s="56"/>
      <c r="C3" s="57"/>
      <c r="D3" s="59"/>
      <c r="E3" s="2">
        <v>2015</v>
      </c>
      <c r="F3" s="2">
        <v>2016</v>
      </c>
      <c r="G3" s="2">
        <v>2017</v>
      </c>
      <c r="H3" s="2">
        <v>2018</v>
      </c>
      <c r="I3" s="3">
        <v>2019</v>
      </c>
      <c r="J3" s="4" t="s">
        <v>9</v>
      </c>
      <c r="K3" s="4" t="s">
        <v>10</v>
      </c>
      <c r="L3" s="64"/>
      <c r="M3" s="64"/>
      <c r="N3" s="49"/>
      <c r="P3">
        <v>132</v>
      </c>
      <c r="R3" s="5">
        <v>11144</v>
      </c>
      <c r="S3" s="6">
        <v>2188</v>
      </c>
      <c r="U3">
        <v>137</v>
      </c>
      <c r="V3" s="6">
        <v>16637</v>
      </c>
      <c r="W3" s="6">
        <v>3614</v>
      </c>
    </row>
    <row r="4" spans="2:23" ht="32.1" customHeight="1" x14ac:dyDescent="0.25">
      <c r="B4" s="50" t="s">
        <v>11</v>
      </c>
      <c r="C4" s="51"/>
      <c r="D4" s="7"/>
      <c r="E4" s="7"/>
      <c r="F4" s="7"/>
      <c r="G4" s="7"/>
      <c r="H4" s="7"/>
      <c r="I4" s="1"/>
      <c r="J4" s="7"/>
      <c r="K4" s="7"/>
      <c r="L4" s="7"/>
      <c r="M4" s="7"/>
      <c r="N4" s="8"/>
      <c r="P4">
        <v>84</v>
      </c>
      <c r="R4">
        <v>984</v>
      </c>
      <c r="S4">
        <v>343</v>
      </c>
      <c r="U4">
        <v>208</v>
      </c>
      <c r="V4">
        <v>1223</v>
      </c>
      <c r="W4">
        <v>501</v>
      </c>
    </row>
    <row r="5" spans="2:23" ht="32.1" customHeight="1" x14ac:dyDescent="0.25">
      <c r="B5" s="52" t="s">
        <v>12</v>
      </c>
      <c r="C5" s="53"/>
      <c r="D5" s="6"/>
      <c r="E5" s="6"/>
      <c r="F5" s="6"/>
      <c r="G5" s="6"/>
      <c r="H5" s="6"/>
      <c r="I5" s="9"/>
      <c r="J5" s="6"/>
      <c r="K5" s="6"/>
      <c r="L5" s="6"/>
      <c r="M5" s="6"/>
      <c r="N5" s="10"/>
      <c r="P5">
        <v>142</v>
      </c>
      <c r="R5">
        <f>R3-R4</f>
        <v>10160</v>
      </c>
      <c r="S5">
        <f>S3-S4</f>
        <v>1845</v>
      </c>
      <c r="U5">
        <v>32</v>
      </c>
      <c r="V5">
        <f>V3-V4</f>
        <v>15414</v>
      </c>
      <c r="W5">
        <f>W3-W4</f>
        <v>3113</v>
      </c>
    </row>
    <row r="6" spans="2:23" ht="32.1" customHeight="1" x14ac:dyDescent="0.25">
      <c r="B6" s="11" t="s">
        <v>13</v>
      </c>
      <c r="C6" s="12" t="s">
        <v>14</v>
      </c>
      <c r="D6" s="6"/>
      <c r="E6" s="6"/>
      <c r="F6" s="6"/>
      <c r="G6" s="6"/>
      <c r="H6" s="6"/>
      <c r="I6" s="9"/>
      <c r="J6" s="6"/>
      <c r="K6" s="6"/>
      <c r="L6" s="6"/>
      <c r="M6" s="6"/>
      <c r="N6" s="10"/>
      <c r="P6">
        <v>158</v>
      </c>
      <c r="U6">
        <v>200</v>
      </c>
    </row>
    <row r="7" spans="2:23" ht="32.1" customHeight="1" x14ac:dyDescent="0.25">
      <c r="B7" s="13" t="s">
        <v>15</v>
      </c>
      <c r="C7" s="14" t="s">
        <v>16</v>
      </c>
      <c r="D7" s="6"/>
      <c r="E7" s="15"/>
      <c r="F7" s="6"/>
      <c r="G7" s="6"/>
      <c r="H7" s="6"/>
      <c r="I7" s="9"/>
      <c r="J7" s="6"/>
      <c r="K7" s="6"/>
      <c r="L7" s="6"/>
      <c r="M7" s="6"/>
      <c r="N7" s="10"/>
      <c r="P7">
        <v>240</v>
      </c>
      <c r="U7">
        <v>798</v>
      </c>
    </row>
    <row r="8" spans="2:23" ht="32.1" customHeight="1" x14ac:dyDescent="0.25">
      <c r="B8" s="16"/>
      <c r="C8" s="14" t="s">
        <v>17</v>
      </c>
      <c r="D8" s="6"/>
      <c r="E8" s="17">
        <v>118</v>
      </c>
      <c r="F8" s="17">
        <v>131</v>
      </c>
      <c r="G8" s="17">
        <v>138</v>
      </c>
      <c r="H8" s="17">
        <v>148</v>
      </c>
      <c r="I8" s="18">
        <v>157</v>
      </c>
      <c r="J8" s="19">
        <v>10387</v>
      </c>
      <c r="K8" s="17">
        <v>2031</v>
      </c>
      <c r="L8" s="34">
        <v>16559140906</v>
      </c>
      <c r="M8" s="34">
        <v>13925672241</v>
      </c>
      <c r="N8" s="10"/>
      <c r="P8">
        <v>394</v>
      </c>
      <c r="U8">
        <v>179</v>
      </c>
    </row>
    <row r="9" spans="2:23" ht="32.1" customHeight="1" x14ac:dyDescent="0.25">
      <c r="B9" s="16"/>
      <c r="C9" s="14" t="s">
        <v>18</v>
      </c>
      <c r="D9" s="6"/>
      <c r="E9" s="17">
        <v>24</v>
      </c>
      <c r="F9" s="17">
        <v>26</v>
      </c>
      <c r="G9" s="17">
        <v>23</v>
      </c>
      <c r="H9" s="17">
        <v>23</v>
      </c>
      <c r="I9" s="18">
        <v>23</v>
      </c>
      <c r="J9" s="17">
        <v>984</v>
      </c>
      <c r="K9" s="17">
        <v>343</v>
      </c>
      <c r="L9" s="35">
        <v>105677700</v>
      </c>
      <c r="M9" s="34">
        <v>87999000</v>
      </c>
      <c r="N9" s="10"/>
      <c r="P9">
        <v>24</v>
      </c>
      <c r="U9">
        <v>52</v>
      </c>
    </row>
    <row r="10" spans="2:23" ht="32.1" customHeight="1" x14ac:dyDescent="0.25">
      <c r="B10" s="20" t="s">
        <v>19</v>
      </c>
      <c r="C10" s="14" t="s">
        <v>20</v>
      </c>
      <c r="D10" s="6"/>
      <c r="E10" s="17"/>
      <c r="F10" s="17"/>
      <c r="G10" s="17"/>
      <c r="H10" s="17"/>
      <c r="I10" s="18"/>
      <c r="J10" s="17"/>
      <c r="K10" s="17"/>
      <c r="L10" s="34"/>
      <c r="M10" s="34"/>
      <c r="N10" s="10"/>
      <c r="P10">
        <v>153</v>
      </c>
      <c r="U10">
        <v>90</v>
      </c>
    </row>
    <row r="11" spans="2:23" ht="32.1" customHeight="1" x14ac:dyDescent="0.25">
      <c r="B11" s="16"/>
      <c r="C11" s="14" t="s">
        <v>17</v>
      </c>
      <c r="D11" s="6"/>
      <c r="E11" s="17">
        <v>246</v>
      </c>
      <c r="F11" s="17">
        <v>246</v>
      </c>
      <c r="G11" s="17">
        <v>245</v>
      </c>
      <c r="H11" s="17">
        <v>248</v>
      </c>
      <c r="I11" s="18">
        <v>250</v>
      </c>
      <c r="J11" s="17">
        <v>14759</v>
      </c>
      <c r="K11" s="17">
        <v>3491</v>
      </c>
      <c r="L11" s="34">
        <v>43572907716</v>
      </c>
      <c r="M11" s="34">
        <v>98325694913</v>
      </c>
      <c r="N11" s="10"/>
      <c r="P11">
        <f>SUM(P3:P10)</f>
        <v>1327</v>
      </c>
      <c r="U11">
        <v>28</v>
      </c>
    </row>
    <row r="12" spans="2:23" ht="32.1" customHeight="1" x14ac:dyDescent="0.25">
      <c r="B12" s="16"/>
      <c r="C12" s="14" t="s">
        <v>18</v>
      </c>
      <c r="D12" s="6"/>
      <c r="E12" s="17">
        <v>52</v>
      </c>
      <c r="F12" s="17">
        <v>50</v>
      </c>
      <c r="G12" s="17">
        <v>49</v>
      </c>
      <c r="H12" s="17">
        <v>50</v>
      </c>
      <c r="I12" s="18">
        <v>50</v>
      </c>
      <c r="J12" s="17">
        <v>1223</v>
      </c>
      <c r="K12" s="17">
        <v>501</v>
      </c>
      <c r="L12" s="34">
        <v>126876000</v>
      </c>
      <c r="M12" s="34">
        <v>54876000</v>
      </c>
      <c r="N12" s="10"/>
      <c r="U12">
        <v>1724</v>
      </c>
    </row>
    <row r="13" spans="2:23" ht="32.1" customHeight="1" x14ac:dyDescent="0.25">
      <c r="B13" s="20" t="s">
        <v>21</v>
      </c>
      <c r="C13" s="14" t="s">
        <v>22</v>
      </c>
      <c r="D13" s="6"/>
      <c r="E13" s="17"/>
      <c r="F13" s="17"/>
      <c r="G13" s="17"/>
      <c r="H13" s="17"/>
      <c r="I13" s="18"/>
      <c r="J13" s="17"/>
      <c r="K13" s="17"/>
      <c r="L13" s="34"/>
      <c r="M13" s="34"/>
      <c r="N13" s="10"/>
      <c r="P13">
        <v>1327</v>
      </c>
    </row>
    <row r="14" spans="2:23" ht="32.1" customHeight="1" x14ac:dyDescent="0.25">
      <c r="B14" s="16"/>
      <c r="C14" s="14" t="s">
        <v>17</v>
      </c>
      <c r="D14" s="6"/>
      <c r="E14" s="17">
        <v>16</v>
      </c>
      <c r="F14" s="17">
        <v>16</v>
      </c>
      <c r="G14" s="17">
        <v>17</v>
      </c>
      <c r="H14" s="17">
        <v>17</v>
      </c>
      <c r="I14" s="18">
        <v>17</v>
      </c>
      <c r="J14" s="17">
        <v>1077</v>
      </c>
      <c r="K14" s="17">
        <v>859</v>
      </c>
      <c r="L14" s="34">
        <v>3660192120</v>
      </c>
      <c r="M14" s="34">
        <v>26807179350</v>
      </c>
      <c r="N14" s="10"/>
      <c r="P14">
        <v>984</v>
      </c>
      <c r="U14">
        <v>1724</v>
      </c>
    </row>
    <row r="15" spans="2:23" ht="32.1" customHeight="1" x14ac:dyDescent="0.25">
      <c r="B15" s="16"/>
      <c r="C15" s="14" t="s">
        <v>18</v>
      </c>
      <c r="D15" s="6"/>
      <c r="E15" s="17"/>
      <c r="F15" s="17"/>
      <c r="G15" s="17"/>
      <c r="H15" s="17"/>
      <c r="I15" s="18"/>
      <c r="J15" s="17"/>
      <c r="K15" s="17"/>
      <c r="L15" s="34"/>
      <c r="M15" s="34"/>
      <c r="N15" s="10"/>
      <c r="P15">
        <f>P13-P14</f>
        <v>343</v>
      </c>
      <c r="U15">
        <v>1223</v>
      </c>
    </row>
    <row r="16" spans="2:23" ht="32.1" customHeight="1" x14ac:dyDescent="0.25">
      <c r="B16" s="20" t="s">
        <v>23</v>
      </c>
      <c r="C16" s="14" t="s">
        <v>48</v>
      </c>
      <c r="D16" s="6"/>
      <c r="E16" s="17"/>
      <c r="F16" s="17"/>
      <c r="G16" s="17"/>
      <c r="H16" s="17"/>
      <c r="I16" s="18"/>
      <c r="J16" s="17"/>
      <c r="K16" s="17"/>
      <c r="L16" s="34"/>
      <c r="M16" s="34"/>
      <c r="N16" s="10"/>
      <c r="U16">
        <f>U14-U15</f>
        <v>501</v>
      </c>
    </row>
    <row r="17" spans="2:19" ht="32.1" customHeight="1" x14ac:dyDescent="0.25">
      <c r="B17" s="16"/>
      <c r="C17" s="14" t="s">
        <v>17</v>
      </c>
      <c r="D17" s="6"/>
      <c r="E17" s="17">
        <v>177</v>
      </c>
      <c r="F17" s="17">
        <v>177</v>
      </c>
      <c r="G17" s="17">
        <v>177</v>
      </c>
      <c r="H17" s="17">
        <v>177</v>
      </c>
      <c r="I17" s="18">
        <v>177</v>
      </c>
      <c r="J17" s="17">
        <v>9519</v>
      </c>
      <c r="K17" s="17">
        <v>1989</v>
      </c>
      <c r="L17" s="34">
        <v>7333150943</v>
      </c>
      <c r="M17" s="34">
        <v>26225631849</v>
      </c>
      <c r="N17" s="10"/>
    </row>
    <row r="18" spans="2:19" ht="32.1" customHeight="1" x14ac:dyDescent="0.25">
      <c r="B18" s="16"/>
      <c r="C18" s="14" t="s">
        <v>18</v>
      </c>
      <c r="D18" s="6"/>
      <c r="E18" s="17">
        <v>30</v>
      </c>
      <c r="F18" s="17">
        <v>30</v>
      </c>
      <c r="G18" s="17">
        <v>30</v>
      </c>
      <c r="H18" s="17">
        <v>30</v>
      </c>
      <c r="I18" s="18">
        <v>30</v>
      </c>
      <c r="J18" s="17">
        <v>763</v>
      </c>
      <c r="K18" s="17">
        <v>124</v>
      </c>
      <c r="L18" s="34">
        <v>123755000</v>
      </c>
      <c r="M18" s="34">
        <v>34465000</v>
      </c>
      <c r="N18" s="10"/>
      <c r="P18" s="6">
        <v>16653756926.33</v>
      </c>
      <c r="Q18" s="6">
        <v>44569179368.889999</v>
      </c>
      <c r="R18">
        <v>3260670913.0299997</v>
      </c>
      <c r="S18" s="6">
        <v>3950551943.27</v>
      </c>
    </row>
    <row r="19" spans="2:19" ht="32.1" customHeight="1" x14ac:dyDescent="0.25">
      <c r="B19" s="16"/>
      <c r="C19" s="14"/>
      <c r="D19" s="6"/>
      <c r="E19" s="6"/>
      <c r="F19" s="6"/>
      <c r="G19" s="6"/>
      <c r="H19" s="6"/>
      <c r="I19" s="9"/>
      <c r="J19" s="6"/>
      <c r="K19" s="6"/>
      <c r="L19" s="34"/>
      <c r="M19" s="34"/>
      <c r="N19" s="10"/>
      <c r="P19">
        <v>105677700</v>
      </c>
      <c r="Q19">
        <v>126876000</v>
      </c>
      <c r="R19">
        <v>101345000</v>
      </c>
      <c r="S19">
        <v>88760000</v>
      </c>
    </row>
    <row r="20" spans="2:19" ht="32.1" customHeight="1" x14ac:dyDescent="0.25">
      <c r="B20" s="16" t="s">
        <v>24</v>
      </c>
      <c r="C20" s="14" t="s">
        <v>25</v>
      </c>
      <c r="D20" s="6"/>
      <c r="E20" s="6"/>
      <c r="F20" s="6"/>
      <c r="G20" s="6"/>
      <c r="H20" s="6"/>
      <c r="I20" s="9"/>
      <c r="J20" s="6"/>
      <c r="K20" s="6"/>
      <c r="L20" s="34"/>
      <c r="M20" s="34"/>
      <c r="N20" s="10"/>
      <c r="P20">
        <f>P18-P19</f>
        <v>16548079226.33</v>
      </c>
      <c r="Q20">
        <f>Q18-Q19</f>
        <v>44442303368.889999</v>
      </c>
      <c r="R20">
        <f>R18-R19</f>
        <v>3159325913.0299997</v>
      </c>
      <c r="S20">
        <f>S18-S19</f>
        <v>3861791943.27</v>
      </c>
    </row>
    <row r="21" spans="2:19" ht="32.1" customHeight="1" x14ac:dyDescent="0.25">
      <c r="B21" s="20" t="s">
        <v>15</v>
      </c>
      <c r="C21" s="14" t="s">
        <v>26</v>
      </c>
      <c r="D21" s="6"/>
      <c r="E21" s="6">
        <v>213</v>
      </c>
      <c r="F21" s="6">
        <v>314</v>
      </c>
      <c r="G21" s="6">
        <v>557</v>
      </c>
      <c r="H21" s="6">
        <v>745</v>
      </c>
      <c r="I21" s="9">
        <v>757</v>
      </c>
      <c r="J21" s="6">
        <v>254</v>
      </c>
      <c r="K21" s="6">
        <v>474</v>
      </c>
      <c r="L21" s="34">
        <v>7041180000</v>
      </c>
      <c r="M21" s="34">
        <v>2840250500</v>
      </c>
      <c r="N21" s="10"/>
    </row>
    <row r="22" spans="2:19" ht="32.1" customHeight="1" x14ac:dyDescent="0.25">
      <c r="B22" s="16"/>
      <c r="C22" s="14" t="s">
        <v>27</v>
      </c>
      <c r="D22" s="6"/>
      <c r="E22" s="6"/>
      <c r="F22" s="6"/>
      <c r="G22" s="6"/>
      <c r="H22" s="6"/>
      <c r="I22" s="9">
        <v>3</v>
      </c>
      <c r="J22" s="6"/>
      <c r="K22" s="6"/>
      <c r="L22" s="34"/>
      <c r="M22" s="34"/>
      <c r="N22" s="10"/>
      <c r="P22">
        <v>12955443278.209999</v>
      </c>
      <c r="Q22">
        <v>97671804504.880005</v>
      </c>
      <c r="R22">
        <v>19485868352.210003</v>
      </c>
      <c r="S22">
        <v>5366761002.9899998</v>
      </c>
    </row>
    <row r="23" spans="2:19" ht="32.1" customHeight="1" x14ac:dyDescent="0.25">
      <c r="B23" s="16"/>
      <c r="C23" s="14" t="s">
        <v>28</v>
      </c>
      <c r="D23" s="6"/>
      <c r="E23" s="6"/>
      <c r="F23" s="6"/>
      <c r="G23" s="6"/>
      <c r="H23" s="6"/>
      <c r="I23" s="9"/>
      <c r="J23" s="6"/>
      <c r="K23" s="6"/>
      <c r="L23" s="34"/>
      <c r="M23" s="34"/>
      <c r="N23" s="10"/>
      <c r="P23">
        <v>87999000</v>
      </c>
      <c r="Q23">
        <v>54876000</v>
      </c>
      <c r="R23">
        <v>76342000</v>
      </c>
      <c r="S23">
        <v>345222000</v>
      </c>
    </row>
    <row r="24" spans="2:19" ht="32.1" customHeight="1" x14ac:dyDescent="0.25">
      <c r="B24" s="20" t="s">
        <v>19</v>
      </c>
      <c r="C24" s="14" t="s">
        <v>29</v>
      </c>
      <c r="D24" s="6"/>
      <c r="E24" s="6"/>
      <c r="F24" s="6"/>
      <c r="G24" s="6"/>
      <c r="H24" s="6"/>
      <c r="I24" s="9"/>
      <c r="J24" s="6"/>
      <c r="K24" s="6"/>
      <c r="L24" s="34"/>
      <c r="M24" s="34"/>
      <c r="N24" s="10"/>
      <c r="P24">
        <f>P22-P23</f>
        <v>12867444278.209999</v>
      </c>
      <c r="Q24">
        <f>Q22-Q23</f>
        <v>97616928504.880005</v>
      </c>
      <c r="R24">
        <f>R22-R23</f>
        <v>19409526352.210003</v>
      </c>
      <c r="S24">
        <f>S22-S23</f>
        <v>5021539002.9899998</v>
      </c>
    </row>
    <row r="25" spans="2:19" ht="32.1" customHeight="1" x14ac:dyDescent="0.25">
      <c r="B25" s="16"/>
      <c r="C25" s="14" t="s">
        <v>30</v>
      </c>
      <c r="D25" s="6"/>
      <c r="E25" s="6">
        <v>3</v>
      </c>
      <c r="F25" s="6">
        <v>11</v>
      </c>
      <c r="G25" s="6">
        <v>32</v>
      </c>
      <c r="H25" s="6">
        <v>38</v>
      </c>
      <c r="I25" s="9">
        <v>49</v>
      </c>
      <c r="J25" s="6">
        <v>19</v>
      </c>
      <c r="K25" s="6">
        <v>45</v>
      </c>
      <c r="L25" s="34">
        <v>898000000</v>
      </c>
      <c r="M25" s="34">
        <v>260500000</v>
      </c>
      <c r="N25" s="10"/>
    </row>
    <row r="26" spans="2:19" ht="32.1" customHeight="1" x14ac:dyDescent="0.25">
      <c r="B26" s="16"/>
      <c r="C26" s="14" t="s">
        <v>31</v>
      </c>
      <c r="D26" s="6"/>
      <c r="E26" s="6"/>
      <c r="F26" s="6"/>
      <c r="G26" s="6">
        <v>7</v>
      </c>
      <c r="H26" s="6">
        <v>7</v>
      </c>
      <c r="I26" s="9">
        <v>9</v>
      </c>
      <c r="J26" s="6"/>
      <c r="K26" s="6"/>
      <c r="L26" s="34"/>
      <c r="M26" s="34"/>
      <c r="N26" s="10"/>
      <c r="P26" s="6">
        <v>5366761002.9899998</v>
      </c>
    </row>
    <row r="27" spans="2:19" ht="32.1" customHeight="1" x14ac:dyDescent="0.25">
      <c r="B27" s="16"/>
      <c r="C27" s="14" t="s">
        <v>32</v>
      </c>
      <c r="D27" s="6"/>
      <c r="E27" s="6"/>
      <c r="F27" s="6"/>
      <c r="G27" s="6"/>
      <c r="H27" s="6"/>
      <c r="I27" s="9"/>
      <c r="J27" s="6"/>
      <c r="K27" s="6"/>
      <c r="L27" s="34"/>
      <c r="M27" s="34"/>
      <c r="N27" s="10"/>
      <c r="P27" s="21">
        <v>15000000</v>
      </c>
    </row>
    <row r="28" spans="2:19" ht="32.1" customHeight="1" x14ac:dyDescent="0.25">
      <c r="B28" s="16" t="s">
        <v>33</v>
      </c>
      <c r="C28" s="14" t="s">
        <v>34</v>
      </c>
      <c r="D28" s="6"/>
      <c r="E28" s="6"/>
      <c r="F28" s="6"/>
      <c r="G28" s="6"/>
      <c r="H28" s="6"/>
      <c r="I28" s="9"/>
      <c r="J28" s="6"/>
      <c r="K28" s="6"/>
      <c r="L28" s="34"/>
      <c r="M28" s="34"/>
      <c r="N28" s="10"/>
      <c r="P28">
        <f>P26+P27</f>
        <v>5381761002.9899998</v>
      </c>
    </row>
    <row r="29" spans="2:19" ht="32.1" customHeight="1" x14ac:dyDescent="0.25">
      <c r="B29" s="16"/>
      <c r="C29" s="14" t="s">
        <v>30</v>
      </c>
      <c r="D29" s="6"/>
      <c r="E29" s="6"/>
      <c r="F29" s="6"/>
      <c r="G29" s="6"/>
      <c r="H29" s="6"/>
      <c r="I29" s="9">
        <v>8</v>
      </c>
      <c r="J29" s="6"/>
      <c r="K29" s="6"/>
      <c r="L29" s="34"/>
      <c r="M29" s="34"/>
      <c r="N29" s="10"/>
    </row>
    <row r="30" spans="2:19" ht="32.1" customHeight="1" x14ac:dyDescent="0.25">
      <c r="B30" s="16"/>
      <c r="C30" s="14" t="s">
        <v>31</v>
      </c>
      <c r="D30" s="6"/>
      <c r="E30" s="6"/>
      <c r="F30" s="6"/>
      <c r="G30" s="6"/>
      <c r="H30" s="6"/>
      <c r="I30" s="9">
        <v>14</v>
      </c>
      <c r="J30" s="6"/>
      <c r="K30" s="6"/>
      <c r="L30" s="34"/>
      <c r="M30" s="34"/>
      <c r="N30" s="10"/>
    </row>
    <row r="31" spans="2:19" ht="32.1" customHeight="1" x14ac:dyDescent="0.25">
      <c r="B31" s="16"/>
      <c r="C31" s="14" t="s">
        <v>32</v>
      </c>
      <c r="D31" s="6"/>
      <c r="E31" s="6"/>
      <c r="F31" s="6"/>
      <c r="G31" s="6"/>
      <c r="H31" s="6"/>
      <c r="I31" s="9"/>
      <c r="J31" s="6"/>
      <c r="K31" s="6"/>
      <c r="L31" s="34"/>
      <c r="M31" s="34"/>
      <c r="N31" s="10"/>
    </row>
    <row r="32" spans="2:19" ht="32.1" customHeight="1" x14ac:dyDescent="0.25">
      <c r="B32" s="22" t="s">
        <v>35</v>
      </c>
      <c r="C32" s="23" t="s">
        <v>36</v>
      </c>
      <c r="D32" s="24"/>
      <c r="E32" s="24"/>
      <c r="F32" s="24"/>
      <c r="G32" s="24"/>
      <c r="H32" s="24"/>
      <c r="I32" s="25"/>
      <c r="J32" s="6"/>
      <c r="K32" s="6"/>
      <c r="L32" s="34"/>
      <c r="M32" s="34"/>
      <c r="N32" s="10"/>
    </row>
    <row r="33" spans="2:14" ht="32.1" customHeight="1" x14ac:dyDescent="0.25">
      <c r="B33" s="22"/>
      <c r="C33" s="23" t="s">
        <v>30</v>
      </c>
      <c r="D33" s="24"/>
      <c r="E33" s="24"/>
      <c r="F33" s="24">
        <v>4</v>
      </c>
      <c r="G33" s="24">
        <v>7</v>
      </c>
      <c r="H33" s="24">
        <v>7</v>
      </c>
      <c r="I33" s="25">
        <v>7</v>
      </c>
      <c r="J33" s="6">
        <v>7</v>
      </c>
      <c r="K33" s="6"/>
      <c r="L33" s="34">
        <v>105000000</v>
      </c>
      <c r="M33" s="34">
        <v>21000000</v>
      </c>
      <c r="N33" s="10"/>
    </row>
    <row r="34" spans="2:14" ht="32.1" customHeight="1" x14ac:dyDescent="0.25">
      <c r="B34" s="22"/>
      <c r="C34" s="23" t="s">
        <v>31</v>
      </c>
      <c r="D34" s="24"/>
      <c r="E34" s="24"/>
      <c r="F34" s="24"/>
      <c r="G34" s="24">
        <v>17</v>
      </c>
      <c r="H34" s="24">
        <v>17</v>
      </c>
      <c r="I34" s="25">
        <v>17</v>
      </c>
      <c r="J34" s="6"/>
      <c r="K34" s="6"/>
      <c r="L34" s="34"/>
      <c r="M34" s="34"/>
      <c r="N34" s="10"/>
    </row>
    <row r="35" spans="2:14" ht="32.1" customHeight="1" x14ac:dyDescent="0.25">
      <c r="B35" s="22"/>
      <c r="C35" s="23" t="s">
        <v>32</v>
      </c>
      <c r="D35" s="24"/>
      <c r="E35" s="24"/>
      <c r="F35" s="24"/>
      <c r="G35" s="24"/>
      <c r="H35" s="24"/>
      <c r="I35" s="25"/>
      <c r="J35" s="6"/>
      <c r="K35" s="6"/>
      <c r="L35" s="34"/>
      <c r="M35" s="34"/>
      <c r="N35" s="10"/>
    </row>
    <row r="36" spans="2:14" ht="32.1" customHeight="1" x14ac:dyDescent="0.25">
      <c r="B36" s="22" t="s">
        <v>37</v>
      </c>
      <c r="C36" s="23" t="s">
        <v>38</v>
      </c>
      <c r="D36" s="24"/>
      <c r="E36" s="24"/>
      <c r="F36" s="24"/>
      <c r="G36" s="24"/>
      <c r="H36" s="24"/>
      <c r="I36" s="25"/>
      <c r="J36" s="6"/>
      <c r="K36" s="6"/>
      <c r="L36" s="34"/>
      <c r="M36" s="34"/>
      <c r="N36" s="10"/>
    </row>
    <row r="37" spans="2:14" ht="32.1" customHeight="1" x14ac:dyDescent="0.25">
      <c r="B37" s="22"/>
      <c r="C37" s="23" t="s">
        <v>30</v>
      </c>
      <c r="D37" s="24"/>
      <c r="E37" s="24"/>
      <c r="F37" s="24"/>
      <c r="G37" s="24">
        <v>6</v>
      </c>
      <c r="H37" s="24">
        <v>61</v>
      </c>
      <c r="I37" s="25">
        <v>61</v>
      </c>
      <c r="J37" s="6">
        <v>5</v>
      </c>
      <c r="K37" s="6">
        <v>55</v>
      </c>
      <c r="L37" s="34">
        <v>775400000</v>
      </c>
      <c r="M37" s="34">
        <v>140000000</v>
      </c>
      <c r="N37" s="10"/>
    </row>
    <row r="38" spans="2:14" ht="32.1" customHeight="1" x14ac:dyDescent="0.25">
      <c r="B38" s="22"/>
      <c r="C38" s="23" t="s">
        <v>31</v>
      </c>
      <c r="D38" s="24"/>
      <c r="E38" s="24"/>
      <c r="F38" s="24"/>
      <c r="G38" s="24">
        <v>4</v>
      </c>
      <c r="H38" s="24">
        <v>4</v>
      </c>
      <c r="I38" s="25">
        <v>4</v>
      </c>
      <c r="J38" s="6"/>
      <c r="K38" s="6"/>
      <c r="L38" s="34"/>
      <c r="M38" s="34"/>
      <c r="N38" s="10"/>
    </row>
    <row r="39" spans="2:14" ht="32.1" customHeight="1" x14ac:dyDescent="0.25">
      <c r="B39" s="22"/>
      <c r="C39" s="23" t="s">
        <v>32</v>
      </c>
      <c r="D39" s="24"/>
      <c r="E39" s="24"/>
      <c r="F39" s="24"/>
      <c r="G39" s="24"/>
      <c r="H39" s="24"/>
      <c r="I39" s="25"/>
      <c r="J39" s="6"/>
      <c r="K39" s="6"/>
      <c r="L39" s="34"/>
      <c r="M39" s="34"/>
      <c r="N39" s="10"/>
    </row>
    <row r="40" spans="2:14" ht="32.1" customHeight="1" x14ac:dyDescent="0.25">
      <c r="B40" s="22" t="s">
        <v>39</v>
      </c>
      <c r="C40" s="23" t="s">
        <v>40</v>
      </c>
      <c r="D40" s="24"/>
      <c r="E40" s="24"/>
      <c r="F40" s="24"/>
      <c r="G40" s="24"/>
      <c r="H40" s="24"/>
      <c r="I40" s="25"/>
      <c r="J40" s="6"/>
      <c r="K40" s="6"/>
      <c r="L40" s="34"/>
      <c r="M40" s="34"/>
      <c r="N40" s="10"/>
    </row>
    <row r="41" spans="2:14" ht="32.1" customHeight="1" x14ac:dyDescent="0.25">
      <c r="B41" s="22"/>
      <c r="C41" s="23" t="s">
        <v>30</v>
      </c>
      <c r="D41" s="24"/>
      <c r="E41" s="24"/>
      <c r="F41" s="24"/>
      <c r="G41" s="24"/>
      <c r="H41" s="24"/>
      <c r="I41" s="25"/>
      <c r="J41" s="6"/>
      <c r="K41" s="6"/>
      <c r="L41" s="34"/>
      <c r="M41" s="34"/>
      <c r="N41" s="10"/>
    </row>
    <row r="42" spans="2:14" ht="32.1" customHeight="1" x14ac:dyDescent="0.25">
      <c r="B42" s="22"/>
      <c r="C42" s="23" t="s">
        <v>31</v>
      </c>
      <c r="D42" s="24"/>
      <c r="E42" s="24"/>
      <c r="F42" s="24"/>
      <c r="G42" s="24"/>
      <c r="H42" s="24"/>
      <c r="I42" s="25"/>
      <c r="J42" s="6"/>
      <c r="K42" s="6"/>
      <c r="L42" s="34"/>
      <c r="M42" s="34"/>
      <c r="N42" s="10"/>
    </row>
    <row r="43" spans="2:14" ht="32.1" customHeight="1" x14ac:dyDescent="0.25">
      <c r="B43" s="22"/>
      <c r="C43" s="23" t="s">
        <v>32</v>
      </c>
      <c r="D43" s="24"/>
      <c r="E43" s="24"/>
      <c r="F43" s="24"/>
      <c r="G43" s="24"/>
      <c r="H43" s="24"/>
      <c r="I43" s="25"/>
      <c r="J43" s="6"/>
      <c r="K43" s="6"/>
      <c r="L43" s="34"/>
      <c r="M43" s="34"/>
      <c r="N43" s="10"/>
    </row>
    <row r="44" spans="2:14" ht="32.1" customHeight="1" x14ac:dyDescent="0.25">
      <c r="B44" s="22" t="s">
        <v>41</v>
      </c>
      <c r="C44" s="23" t="s">
        <v>42</v>
      </c>
      <c r="D44" s="24"/>
      <c r="E44" s="24"/>
      <c r="F44" s="24"/>
      <c r="G44" s="24"/>
      <c r="H44" s="24"/>
      <c r="I44" s="25"/>
      <c r="J44" s="6"/>
      <c r="K44" s="6"/>
      <c r="L44" s="34"/>
      <c r="M44" s="34"/>
      <c r="N44" s="10"/>
    </row>
    <row r="45" spans="2:14" ht="32.1" customHeight="1" x14ac:dyDescent="0.25">
      <c r="B45" s="22"/>
      <c r="C45" s="23" t="s">
        <v>30</v>
      </c>
      <c r="D45" s="24"/>
      <c r="E45" s="24">
        <v>17</v>
      </c>
      <c r="F45" s="24">
        <v>69</v>
      </c>
      <c r="G45" s="24">
        <v>272</v>
      </c>
      <c r="H45" s="24">
        <v>477</v>
      </c>
      <c r="I45" s="25">
        <v>486</v>
      </c>
      <c r="J45" s="6">
        <v>60</v>
      </c>
      <c r="K45" s="6">
        <v>72</v>
      </c>
      <c r="L45" s="34">
        <v>1399000000</v>
      </c>
      <c r="M45" s="34">
        <v>696000000</v>
      </c>
      <c r="N45" s="10"/>
    </row>
    <row r="46" spans="2:14" ht="32.1" customHeight="1" x14ac:dyDescent="0.25">
      <c r="B46" s="22"/>
      <c r="C46" s="23" t="s">
        <v>31</v>
      </c>
      <c r="D46" s="24"/>
      <c r="E46" s="24"/>
      <c r="F46" s="24"/>
      <c r="G46" s="24">
        <v>1467</v>
      </c>
      <c r="H46" s="24">
        <v>1488</v>
      </c>
      <c r="I46" s="25">
        <v>1492</v>
      </c>
      <c r="J46" s="6"/>
      <c r="K46" s="6"/>
      <c r="L46" s="34"/>
      <c r="M46" s="34"/>
      <c r="N46" s="10"/>
    </row>
    <row r="47" spans="2:14" ht="32.1" customHeight="1" thickBot="1" x14ac:dyDescent="0.3">
      <c r="B47" s="26"/>
      <c r="C47" s="27" t="s">
        <v>32</v>
      </c>
      <c r="D47" s="2"/>
      <c r="E47" s="2"/>
      <c r="F47" s="2"/>
      <c r="G47" s="2"/>
      <c r="H47" s="2"/>
      <c r="I47" s="3"/>
      <c r="J47" s="2"/>
      <c r="K47" s="2"/>
      <c r="L47" s="2"/>
      <c r="M47" s="2"/>
      <c r="N47" s="28"/>
    </row>
    <row r="48" spans="2:14" ht="18.75" x14ac:dyDescent="0.3">
      <c r="B48" s="29" t="s">
        <v>43</v>
      </c>
      <c r="I48" s="44" t="s">
        <v>50</v>
      </c>
      <c r="J48" s="44"/>
      <c r="K48" s="36"/>
      <c r="L48" s="36"/>
    </row>
    <row r="49" spans="2:12" ht="18.75" x14ac:dyDescent="0.25">
      <c r="B49" t="s">
        <v>49</v>
      </c>
      <c r="H49" s="30"/>
      <c r="I49" s="45"/>
      <c r="J49" s="46" t="s">
        <v>44</v>
      </c>
      <c r="K49" s="38"/>
      <c r="L49" s="38"/>
    </row>
    <row r="50" spans="2:12" ht="18.75" x14ac:dyDescent="0.25">
      <c r="H50" s="32"/>
      <c r="I50" s="46"/>
      <c r="J50" s="46" t="s">
        <v>45</v>
      </c>
      <c r="K50" s="37"/>
      <c r="L50" s="39"/>
    </row>
    <row r="51" spans="2:12" ht="18.75" x14ac:dyDescent="0.25">
      <c r="H51" s="32"/>
      <c r="I51" s="46"/>
      <c r="J51" s="46"/>
      <c r="K51" s="37"/>
      <c r="L51" s="39"/>
    </row>
    <row r="52" spans="2:12" ht="18.75" x14ac:dyDescent="0.25">
      <c r="H52" s="32"/>
      <c r="I52" s="46"/>
      <c r="J52" s="46"/>
      <c r="K52" s="40"/>
      <c r="L52" s="40"/>
    </row>
    <row r="53" spans="2:12" ht="18.75" x14ac:dyDescent="0.25">
      <c r="H53" s="32"/>
      <c r="I53" s="46"/>
      <c r="J53" s="46"/>
      <c r="K53" s="40"/>
      <c r="L53" s="37"/>
    </row>
    <row r="54" spans="2:12" ht="18.75" x14ac:dyDescent="0.25">
      <c r="H54" s="33"/>
      <c r="I54" s="47"/>
      <c r="J54" s="47" t="s">
        <v>46</v>
      </c>
      <c r="K54" s="41"/>
      <c r="L54" s="37"/>
    </row>
    <row r="55" spans="2:12" ht="18.75" x14ac:dyDescent="0.25">
      <c r="H55" s="32"/>
      <c r="I55" s="46"/>
      <c r="J55" s="46" t="s">
        <v>47</v>
      </c>
      <c r="K55" s="42"/>
      <c r="L55" s="43"/>
    </row>
    <row r="56" spans="2:12" ht="18.75" x14ac:dyDescent="0.25">
      <c r="H56" s="31"/>
      <c r="I56" s="46"/>
      <c r="J56" s="46" t="s">
        <v>51</v>
      </c>
      <c r="K56" s="40"/>
      <c r="L56" s="40"/>
    </row>
    <row r="57" spans="2:12" ht="15.75" x14ac:dyDescent="0.25">
      <c r="I57" s="36"/>
      <c r="J57" s="36"/>
      <c r="K57" s="36"/>
      <c r="L57" s="36"/>
    </row>
    <row r="58" spans="2:12" ht="15.75" x14ac:dyDescent="0.25">
      <c r="I58" s="36"/>
      <c r="J58" s="36"/>
      <c r="K58" s="36"/>
      <c r="L58" s="36"/>
    </row>
  </sheetData>
  <mergeCells count="9">
    <mergeCell ref="N2:N3"/>
    <mergeCell ref="B4:C4"/>
    <mergeCell ref="B5:C5"/>
    <mergeCell ref="B2:C3"/>
    <mergeCell ref="D2:D3"/>
    <mergeCell ref="E2:H2"/>
    <mergeCell ref="J2:K2"/>
    <mergeCell ref="L2:L3"/>
    <mergeCell ref="M2:M3"/>
  </mergeCells>
  <pageMargins left="0.7" right="0.7" top="0.75" bottom="0.75" header="0.3" footer="0.3"/>
  <pageSetup paperSize="5" scale="53" orientation="portrait" horizontalDpi="4294967293" verticalDpi="0" r:id="rId1"/>
  <colBreaks count="1" manualBreakCount="1">
    <brk id="15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LOGIN</cp:lastModifiedBy>
  <cp:lastPrinted>2019-08-19T07:48:31Z</cp:lastPrinted>
  <dcterms:created xsi:type="dcterms:W3CDTF">2019-04-24T03:26:26Z</dcterms:created>
  <dcterms:modified xsi:type="dcterms:W3CDTF">2019-09-05T02:08:26Z</dcterms:modified>
</cp:coreProperties>
</file>